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4" i="1" l="1"/>
  <c r="G4" i="1"/>
  <c r="H4" i="1" s="1"/>
  <c r="K4" i="1" s="1"/>
  <c r="J3" i="1"/>
  <c r="G3" i="1"/>
  <c r="H3" i="1" s="1"/>
  <c r="K3" i="1" s="1"/>
</calcChain>
</file>

<file path=xl/sharedStrings.xml><?xml version="1.0" encoding="utf-8"?>
<sst xmlns="http://schemas.openxmlformats.org/spreadsheetml/2006/main" count="25" uniqueCount="24">
  <si>
    <t>化工与材料学院2021届拟获得研究生支教团推荐免试资格名单公示</t>
    <phoneticPr fontId="2" type="noConversion"/>
  </si>
  <si>
    <t>排名</t>
    <phoneticPr fontId="2" type="noConversion"/>
  </si>
  <si>
    <t>专业</t>
    <phoneticPr fontId="2" type="noConversion"/>
  </si>
  <si>
    <t xml:space="preserve">学号  </t>
  </si>
  <si>
    <t xml:space="preserve">姓名  </t>
  </si>
  <si>
    <t xml:space="preserve">班级  </t>
  </si>
  <si>
    <t xml:space="preserve">平均学分绩     </t>
  </si>
  <si>
    <t>百分制成绩</t>
    <phoneticPr fontId="2" type="noConversion"/>
  </si>
  <si>
    <t>学习成绩*0.8</t>
    <phoneticPr fontId="2" type="noConversion"/>
  </si>
  <si>
    <t>素质和发展成绩</t>
    <phoneticPr fontId="2" type="noConversion"/>
  </si>
  <si>
    <t>素质和发展*0.2</t>
    <phoneticPr fontId="2" type="noConversion"/>
  </si>
  <si>
    <t>综合成绩</t>
    <phoneticPr fontId="2" type="noConversion"/>
  </si>
  <si>
    <t>备注</t>
    <phoneticPr fontId="2" type="noConversion"/>
  </si>
  <si>
    <t>应用化学</t>
    <phoneticPr fontId="2" type="noConversion"/>
  </si>
  <si>
    <t xml:space="preserve">17036122        </t>
  </si>
  <si>
    <t xml:space="preserve">刘云玉   </t>
  </si>
  <si>
    <t xml:space="preserve">170361      </t>
  </si>
  <si>
    <t>推荐</t>
    <phoneticPr fontId="2" type="noConversion"/>
  </si>
  <si>
    <t>应用化学</t>
    <phoneticPr fontId="2" type="noConversion"/>
  </si>
  <si>
    <t xml:space="preserve">17036219        </t>
  </si>
  <si>
    <t xml:space="preserve">李晓霞   </t>
  </si>
  <si>
    <t xml:space="preserve">170362      </t>
  </si>
  <si>
    <t>公示期为2020年9月28日~9月30日（共3天），在此期间如对以上公示内容有异议，请联系化工与材料学院 。</t>
    <phoneticPr fontId="2" type="noConversion"/>
  </si>
  <si>
    <t>化工与材料学院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</si>
</sst>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);[Red]\(0.000\)"/>
    <numFmt numFmtId="177" formatCode="0.000_ "/>
  </numFmts>
  <fonts count="10">
    <font>
      <sz val="11"/>
      <color theme="1"/>
      <name val="宋体"/>
      <family val="2"/>
      <scheme val="minor"/>
    </font>
    <font>
      <sz val="18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  "/>
      <family val="2"/>
    </font>
    <font>
      <sz val="11"/>
      <color indexed="8"/>
      <name val="宋体  "/>
      <family val="2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76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1" fontId="9" fillId="0" borderId="0" xfId="0" applyNumberFormat="1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G17" sqref="G17"/>
    </sheetView>
  </sheetViews>
  <sheetFormatPr defaultRowHeight="13.5"/>
  <cols>
    <col min="1" max="1" width="6.875" style="26" customWidth="1"/>
    <col min="2" max="5" width="9" style="26"/>
    <col min="6" max="6" width="11.5" style="26" customWidth="1"/>
    <col min="7" max="7" width="10.875" style="26" customWidth="1"/>
    <col min="8" max="8" width="11.5" style="26" customWidth="1"/>
    <col min="9" max="9" width="10.875" style="26" customWidth="1"/>
    <col min="10" max="10" width="10.75" style="26" customWidth="1"/>
    <col min="11" max="11" width="9.75" style="26" customWidth="1"/>
    <col min="12" max="12" width="10.75" style="26" customWidth="1"/>
    <col min="13" max="16384" width="9" style="26"/>
  </cols>
  <sheetData>
    <row r="1" spans="1:12" s="3" customFormat="1" ht="68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8" customFormat="1" ht="39.950000000000003" customHeight="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4" t="s">
        <v>8</v>
      </c>
      <c r="I2" s="4" t="s">
        <v>9</v>
      </c>
      <c r="J2" s="7" t="s">
        <v>10</v>
      </c>
      <c r="K2" s="7" t="s">
        <v>11</v>
      </c>
      <c r="L2" s="4" t="s">
        <v>12</v>
      </c>
    </row>
    <row r="3" spans="1:12" s="16" customFormat="1" ht="39.950000000000003" customHeight="1">
      <c r="A3" s="9">
        <v>1</v>
      </c>
      <c r="B3" s="10" t="s">
        <v>13</v>
      </c>
      <c r="C3" s="11" t="s">
        <v>14</v>
      </c>
      <c r="D3" s="11" t="s">
        <v>15</v>
      </c>
      <c r="E3" s="11" t="s">
        <v>16</v>
      </c>
      <c r="F3" s="12">
        <v>3.6</v>
      </c>
      <c r="G3" s="9">
        <f>F3*10+50</f>
        <v>86</v>
      </c>
      <c r="H3" s="9">
        <f>G3*0.8</f>
        <v>68.8</v>
      </c>
      <c r="I3" s="9">
        <v>68.093999999999994</v>
      </c>
      <c r="J3" s="13">
        <f>I3*0.2</f>
        <v>13.6188</v>
      </c>
      <c r="K3" s="14">
        <f>H3+J3</f>
        <v>82.418800000000005</v>
      </c>
      <c r="L3" s="15" t="s">
        <v>17</v>
      </c>
    </row>
    <row r="4" spans="1:12" s="16" customFormat="1" ht="39.950000000000003" customHeight="1">
      <c r="A4" s="9">
        <v>2</v>
      </c>
      <c r="B4" s="10" t="s">
        <v>18</v>
      </c>
      <c r="C4" s="11" t="s">
        <v>19</v>
      </c>
      <c r="D4" s="11" t="s">
        <v>20</v>
      </c>
      <c r="E4" s="11" t="s">
        <v>21</v>
      </c>
      <c r="F4" s="12">
        <v>3.593</v>
      </c>
      <c r="G4" s="9">
        <f>F4*10+50</f>
        <v>85.93</v>
      </c>
      <c r="H4" s="9">
        <f>G4*0.8</f>
        <v>68.744000000000014</v>
      </c>
      <c r="I4" s="9">
        <v>67.73</v>
      </c>
      <c r="J4" s="13">
        <f>I4*0.2</f>
        <v>13.546000000000001</v>
      </c>
      <c r="K4" s="14">
        <f>H4+J4</f>
        <v>82.29000000000002</v>
      </c>
      <c r="L4" s="15" t="s">
        <v>17</v>
      </c>
    </row>
    <row r="5" spans="1:12" s="16" customFormat="1" ht="39.950000000000003" customHeight="1">
      <c r="A5" s="17"/>
      <c r="B5" s="18"/>
      <c r="C5" s="19"/>
      <c r="D5" s="19"/>
      <c r="E5" s="19"/>
      <c r="F5" s="20"/>
      <c r="G5" s="17"/>
      <c r="H5" s="17"/>
      <c r="I5" s="17"/>
      <c r="J5" s="21"/>
      <c r="K5" s="22"/>
      <c r="L5" s="23"/>
    </row>
    <row r="7" spans="1:12" ht="14.25">
      <c r="A7" s="24" t="s">
        <v>22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2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14.2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ht="14.25">
      <c r="A10" s="29"/>
      <c r="B10" s="29"/>
      <c r="C10" s="29"/>
      <c r="D10" s="29"/>
      <c r="E10" s="29"/>
      <c r="F10" s="30"/>
      <c r="G10" s="29"/>
      <c r="H10" s="29"/>
      <c r="I10" s="31" t="s">
        <v>23</v>
      </c>
      <c r="J10" s="31"/>
      <c r="K10" s="31"/>
      <c r="L10" s="31"/>
    </row>
    <row r="11" spans="1:12" ht="14.25">
      <c r="A11" s="29"/>
      <c r="B11" s="29"/>
      <c r="C11" s="29"/>
      <c r="D11" s="29"/>
      <c r="E11" s="29"/>
      <c r="F11" s="30"/>
      <c r="G11" s="29"/>
      <c r="H11" s="29"/>
      <c r="I11" s="29"/>
      <c r="J11" s="29"/>
      <c r="K11" s="29"/>
      <c r="L11" s="29"/>
    </row>
    <row r="12" spans="1:12" ht="14.25">
      <c r="A12" s="29"/>
      <c r="B12" s="29"/>
      <c r="C12" s="29"/>
      <c r="D12" s="29"/>
      <c r="E12" s="29"/>
      <c r="F12" s="30"/>
      <c r="G12" s="29"/>
      <c r="H12" s="29"/>
      <c r="I12" s="32">
        <v>44102</v>
      </c>
      <c r="J12" s="31"/>
      <c r="K12" s="31"/>
      <c r="L12" s="31"/>
    </row>
    <row r="13" spans="1:12">
      <c r="A13" s="3"/>
      <c r="B13" s="3"/>
      <c r="C13" s="3"/>
      <c r="D13" s="3"/>
      <c r="E13" s="3"/>
      <c r="F13" s="33"/>
      <c r="G13" s="3"/>
      <c r="H13" s="3"/>
      <c r="I13" s="3"/>
      <c r="J13" s="33"/>
      <c r="K13" s="33"/>
      <c r="L13" s="3"/>
    </row>
    <row r="14" spans="1:12">
      <c r="A14" s="3"/>
      <c r="B14" s="3"/>
      <c r="C14" s="3"/>
      <c r="D14" s="3"/>
      <c r="E14" s="3"/>
      <c r="F14" s="33"/>
      <c r="G14" s="3"/>
      <c r="H14" s="3"/>
      <c r="I14" s="3"/>
      <c r="J14" s="33"/>
      <c r="K14" s="33"/>
      <c r="L14" s="3"/>
    </row>
  </sheetData>
  <mergeCells count="4">
    <mergeCell ref="A1:L1"/>
    <mergeCell ref="A7:L7"/>
    <mergeCell ref="I10:L10"/>
    <mergeCell ref="I12:L1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2020-09-29T02:10:26Z</dcterms:modified>
</cp:coreProperties>
</file>