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E:\BaiduSyncdisk\课程管理相关工作\2024级培养方案\2024培养方案-化学工程与工艺(最终上交版本)\"/>
    </mc:Choice>
  </mc:AlternateContent>
  <xr:revisionPtr revIDLastSave="0" documentId="13_ncr:1_{81231C4E-6B3D-4C79-95F3-D87D4CA5688E}" xr6:coauthVersionLast="47" xr6:coauthVersionMax="47" xr10:uidLastSave="{00000000-0000-0000-0000-000000000000}"/>
  <bookViews>
    <workbookView xWindow="14895" yWindow="705" windowWidth="11835" windowHeight="15150" xr2:uid="{00000000-000D-0000-FFFF-FFFF00000000}"/>
  </bookViews>
  <sheets>
    <sheet name="教学进程表" sheetId="5" r:id="rId1"/>
    <sheet name="Sheet1" sheetId="8" state="hidden" r:id="rId2"/>
    <sheet name="Sheet2" sheetId="9" state="hidden" r:id="rId3"/>
  </sheets>
  <definedNames>
    <definedName name="_xlnm.Print_Area" localSheetId="0">教学进程表!$A$1:$N$175</definedName>
    <definedName name="_xlnm.Print_Titles" localSheetId="0">教学进程表!$1:$4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3" i="5" l="1"/>
  <c r="M47" i="5" s="1"/>
  <c r="M27" i="5"/>
  <c r="J27" i="5"/>
  <c r="I27" i="5"/>
  <c r="H27" i="5"/>
  <c r="L46" i="5"/>
  <c r="L47" i="5" s="1"/>
  <c r="M17" i="5"/>
  <c r="I17" i="5"/>
  <c r="J17" i="5"/>
  <c r="H17" i="5"/>
  <c r="I33" i="5"/>
  <c r="I147" i="5" l="1"/>
  <c r="J147" i="5" s="1"/>
  <c r="I146" i="5"/>
  <c r="J146" i="5" s="1"/>
  <c r="I145" i="5"/>
  <c r="J145" i="5" s="1"/>
  <c r="H137" i="5"/>
  <c r="H148" i="5" s="1"/>
  <c r="I130" i="5"/>
  <c r="J130" i="5" s="1"/>
  <c r="I129" i="5"/>
  <c r="J129" i="5" s="1"/>
  <c r="I128" i="5"/>
  <c r="J128" i="5" s="1"/>
  <c r="H120" i="5"/>
  <c r="H131" i="5" s="1"/>
  <c r="I113" i="5"/>
  <c r="J113" i="5" s="1"/>
  <c r="H103" i="5"/>
  <c r="H114" i="5" s="1"/>
  <c r="H97" i="5"/>
  <c r="I96" i="5"/>
  <c r="J96" i="5" s="1"/>
  <c r="I84" i="5"/>
  <c r="I78" i="5"/>
  <c r="J57" i="5"/>
  <c r="I57" i="5"/>
  <c r="J33" i="5" l="1"/>
  <c r="H33" i="5"/>
  <c r="I112" i="5"/>
  <c r="J112" i="5" s="1"/>
  <c r="I111" i="5"/>
  <c r="J111" i="5" s="1"/>
  <c r="I94" i="5"/>
  <c r="J94" i="5" s="1"/>
  <c r="I93" i="5"/>
  <c r="J93" i="5" s="1"/>
  <c r="L68" i="5"/>
  <c r="K68" i="5"/>
  <c r="H167" i="5"/>
  <c r="I142" i="5" l="1"/>
  <c r="J142" i="5" s="1"/>
  <c r="I141" i="5"/>
  <c r="J141" i="5" s="1"/>
  <c r="I140" i="5"/>
  <c r="J140" i="5" s="1"/>
  <c r="I139" i="5"/>
  <c r="J139" i="5" s="1"/>
  <c r="I136" i="5"/>
  <c r="J136" i="5" s="1"/>
  <c r="I135" i="5"/>
  <c r="J135" i="5" s="1"/>
  <c r="I134" i="5"/>
  <c r="J134" i="5" s="1"/>
  <c r="I143" i="5" l="1"/>
  <c r="J143" i="5" s="1"/>
  <c r="I138" i="5"/>
  <c r="J138" i="5" s="1"/>
  <c r="I133" i="5"/>
  <c r="I137" i="5" s="1"/>
  <c r="I148" i="5" s="1"/>
  <c r="I121" i="5"/>
  <c r="J121" i="5" s="1"/>
  <c r="I122" i="5"/>
  <c r="J122" i="5" s="1"/>
  <c r="I123" i="5"/>
  <c r="J123" i="5" s="1"/>
  <c r="I124" i="5"/>
  <c r="J124" i="5" s="1"/>
  <c r="I125" i="5"/>
  <c r="J125" i="5" s="1"/>
  <c r="I126" i="5"/>
  <c r="J126" i="5" s="1"/>
  <c r="I116" i="5"/>
  <c r="I117" i="5"/>
  <c r="J117" i="5" s="1"/>
  <c r="I118" i="5"/>
  <c r="J118" i="5" s="1"/>
  <c r="I119" i="5"/>
  <c r="J119" i="5" s="1"/>
  <c r="I104" i="5"/>
  <c r="J104" i="5" s="1"/>
  <c r="I105" i="5"/>
  <c r="J105" i="5" s="1"/>
  <c r="I107" i="5"/>
  <c r="J107" i="5" s="1"/>
  <c r="I108" i="5"/>
  <c r="J108" i="5" s="1"/>
  <c r="I109" i="5"/>
  <c r="J109" i="5" s="1"/>
  <c r="I99" i="5"/>
  <c r="I100" i="5"/>
  <c r="J100" i="5" s="1"/>
  <c r="I101" i="5"/>
  <c r="J101" i="5" s="1"/>
  <c r="I102" i="5"/>
  <c r="J102" i="5" s="1"/>
  <c r="I86" i="5"/>
  <c r="I87" i="5"/>
  <c r="I88" i="5"/>
  <c r="I89" i="5"/>
  <c r="I90" i="5"/>
  <c r="I91" i="5"/>
  <c r="I92" i="5"/>
  <c r="I81" i="5"/>
  <c r="I83" i="5"/>
  <c r="I85" i="5"/>
  <c r="I72" i="5"/>
  <c r="J72" i="5" s="1"/>
  <c r="I73" i="5"/>
  <c r="I74" i="5"/>
  <c r="I75" i="5"/>
  <c r="J75" i="5" s="1"/>
  <c r="I76" i="5"/>
  <c r="J76" i="5" s="1"/>
  <c r="I77" i="5"/>
  <c r="J77" i="5" s="1"/>
  <c r="H68" i="5"/>
  <c r="J66" i="5"/>
  <c r="J68" i="5" s="1"/>
  <c r="I67" i="5"/>
  <c r="I68" i="5" s="1"/>
  <c r="K57" i="5"/>
  <c r="K79" i="5" s="1"/>
  <c r="L57" i="5"/>
  <c r="L79" i="5" s="1"/>
  <c r="H46" i="5"/>
  <c r="H47" i="5" s="1"/>
  <c r="I36" i="5"/>
  <c r="I41" i="5"/>
  <c r="K42" i="5"/>
  <c r="K46" i="5" s="1"/>
  <c r="K47" i="5" s="1"/>
  <c r="H57" i="5"/>
  <c r="J36" i="5" l="1"/>
  <c r="J46" i="5" s="1"/>
  <c r="J47" i="5" s="1"/>
  <c r="I46" i="5"/>
  <c r="I47" i="5" s="1"/>
  <c r="J85" i="5"/>
  <c r="I97" i="5"/>
  <c r="J116" i="5"/>
  <c r="J120" i="5" s="1"/>
  <c r="I120" i="5"/>
  <c r="I131" i="5" s="1"/>
  <c r="J99" i="5"/>
  <c r="J103" i="5" s="1"/>
  <c r="I103" i="5"/>
  <c r="I114" i="5" s="1"/>
  <c r="J133" i="5"/>
  <c r="J137" i="5" s="1"/>
  <c r="J79" i="5"/>
  <c r="I79" i="5"/>
  <c r="H79" i="5"/>
  <c r="H175" i="5" s="1"/>
</calcChain>
</file>

<file path=xl/sharedStrings.xml><?xml version="1.0" encoding="utf-8"?>
<sst xmlns="http://schemas.openxmlformats.org/spreadsheetml/2006/main" count="752" uniqueCount="422">
  <si>
    <t>九、课程设置与学分分布</t>
  </si>
  <si>
    <t>课程类别</t>
  </si>
  <si>
    <t>课程 性质</t>
  </si>
  <si>
    <t>课程代码</t>
  </si>
  <si>
    <t>课程中文名称</t>
  </si>
  <si>
    <t>课程英文名称</t>
  </si>
  <si>
    <t>课程类型</t>
  </si>
  <si>
    <t>课程属性</t>
  </si>
  <si>
    <t>学分</t>
  </si>
  <si>
    <t>总学 时数</t>
  </si>
  <si>
    <t>学时分配</t>
  </si>
  <si>
    <t>开课学期</t>
  </si>
  <si>
    <t>讲课</t>
  </si>
  <si>
    <t>实验</t>
  </si>
  <si>
    <t>上机</t>
  </si>
  <si>
    <t>实践</t>
  </si>
  <si>
    <t>通识教育课程</t>
  </si>
  <si>
    <t>思政类</t>
  </si>
  <si>
    <t>K160401125</t>
  </si>
  <si>
    <t>思想道德与法治</t>
  </si>
  <si>
    <t>Ideology and morality and rule of law</t>
  </si>
  <si>
    <t>必修</t>
  </si>
  <si>
    <t>K160200125</t>
  </si>
  <si>
    <t>中国近现代史纲要</t>
  </si>
  <si>
    <t>Outline of Modern Chinese History</t>
  </si>
  <si>
    <t xml:space="preserve"> </t>
  </si>
  <si>
    <t>1</t>
  </si>
  <si>
    <t>K160300125</t>
  </si>
  <si>
    <t>马克思主义基本原理</t>
  </si>
  <si>
    <t>Basic principles of Marxism</t>
  </si>
  <si>
    <t>3</t>
  </si>
  <si>
    <t>K160100225</t>
  </si>
  <si>
    <t>毛泽东思想和中国特色社会主义理论体系概论</t>
  </si>
  <si>
    <t>An introduction to Mao Zedong thought and the theoretical system of socialism with Chinese characteristics</t>
  </si>
  <si>
    <t>K160500230</t>
  </si>
  <si>
    <t>习近平新时代中国特色社会主义思想概论</t>
  </si>
  <si>
    <t>Introduction to Xi Jinping Thought on Socialism with Chinese Characteristics for a New Era</t>
  </si>
  <si>
    <t>K240200120</t>
  </si>
  <si>
    <t>形势与政策</t>
  </si>
  <si>
    <t>Situation and Policies</t>
  </si>
  <si>
    <t>1-8</t>
  </si>
  <si>
    <t>S160100520</t>
  </si>
  <si>
    <t>思想政治理论课综合实践</t>
  </si>
  <si>
    <t>Integrated practice of ideological and political theory course</t>
  </si>
  <si>
    <t>K160201120</t>
  </si>
  <si>
    <t>中共党史</t>
  </si>
  <si>
    <t>History of the Communist Party of China</t>
  </si>
  <si>
    <t>K160202110</t>
  </si>
  <si>
    <t>新中国史</t>
  </si>
  <si>
    <t>History of the People's Republic of China</t>
  </si>
  <si>
    <t>K160101110</t>
  </si>
  <si>
    <t>改革开放史</t>
  </si>
  <si>
    <t>History of China's Reform and Opening-up</t>
  </si>
  <si>
    <t>K160301120</t>
  </si>
  <si>
    <t>社会主义发展史</t>
  </si>
  <si>
    <t>History of  the Development of Socialism</t>
  </si>
  <si>
    <t>国家安全教育</t>
  </si>
  <si>
    <t>National Security Education</t>
  </si>
  <si>
    <t>小计</t>
  </si>
  <si>
    <t>“四史”修读说明：中共党史、新中国史、改革开放史和社会主义发展史这4门课程要求至少修读2学分。</t>
  </si>
  <si>
    <t>外语类</t>
  </si>
  <si>
    <t>英语分类课程</t>
  </si>
  <si>
    <t>1-4</t>
  </si>
  <si>
    <t>非艺体类学生英语类课程修读说明：大学英语类课程实施分类教学的方式，类别包含听说读写译技能类、英语考级类、考研留学类、职场英语类、学术英语类、跨文化交际类，要求修满8学分。英语六级合格（425分及以上）可免修第四学期的英语课程。3、4年级学生可以选修分类课程。</t>
  </si>
  <si>
    <t>军体类</t>
  </si>
  <si>
    <t>军事理论</t>
  </si>
  <si>
    <t>Military Theory</t>
  </si>
  <si>
    <t>K130100010</t>
  </si>
  <si>
    <r>
      <rPr>
        <sz val="9"/>
        <rFont val="宋体"/>
        <family val="3"/>
        <charset val="134"/>
      </rPr>
      <t>体育</t>
    </r>
    <r>
      <rPr>
        <sz val="9"/>
        <rFont val="Times New Roman"/>
        <family val="1"/>
      </rPr>
      <t>-1</t>
    </r>
  </si>
  <si>
    <t>Physical Education I</t>
  </si>
  <si>
    <t>K130200010</t>
  </si>
  <si>
    <r>
      <rPr>
        <sz val="9"/>
        <rFont val="宋体"/>
        <family val="3"/>
        <charset val="134"/>
      </rPr>
      <t>体育</t>
    </r>
    <r>
      <rPr>
        <sz val="9"/>
        <rFont val="Times New Roman"/>
        <family val="1"/>
      </rPr>
      <t>-2</t>
    </r>
  </si>
  <si>
    <t>Physical Education II</t>
  </si>
  <si>
    <t>K130300010</t>
  </si>
  <si>
    <r>
      <rPr>
        <sz val="9"/>
        <rFont val="宋体"/>
        <family val="3"/>
        <charset val="134"/>
      </rPr>
      <t>体育</t>
    </r>
    <r>
      <rPr>
        <sz val="9"/>
        <rFont val="Times New Roman"/>
        <family val="1"/>
      </rPr>
      <t>-3</t>
    </r>
  </si>
  <si>
    <t>Physical Education III</t>
  </si>
  <si>
    <t>K130400010</t>
  </si>
  <si>
    <r>
      <rPr>
        <sz val="9"/>
        <rFont val="宋体"/>
        <family val="3"/>
        <charset val="134"/>
      </rPr>
      <t>体育</t>
    </r>
    <r>
      <rPr>
        <sz val="9"/>
        <rFont val="Times New Roman"/>
        <family val="1"/>
      </rPr>
      <t>-4</t>
    </r>
  </si>
  <si>
    <t>Physical Education IV</t>
  </si>
  <si>
    <t>人文素养类</t>
  </si>
  <si>
    <t>K240300220</t>
  </si>
  <si>
    <t>心理健康教育</t>
  </si>
  <si>
    <t>Mental Health Education</t>
  </si>
  <si>
    <t>职业素养提升与就业指导</t>
  </si>
  <si>
    <t>Professional quality improvement and Business Foundation</t>
  </si>
  <si>
    <t>Entrepreneurship training andBusiness Foundation</t>
  </si>
  <si>
    <t>5</t>
  </si>
  <si>
    <t xml:space="preserve">S010900110 </t>
  </si>
  <si>
    <t>就业指导实践</t>
  </si>
  <si>
    <t>Business Foundation Practice</t>
  </si>
  <si>
    <t>1-7</t>
  </si>
  <si>
    <t xml:space="preserve">S010900210 </t>
  </si>
  <si>
    <t>K110600425</t>
  </si>
  <si>
    <r>
      <rPr>
        <sz val="9"/>
        <rFont val="宋体"/>
        <family val="3"/>
        <charset val="134"/>
      </rPr>
      <t>概率与统计</t>
    </r>
    <r>
      <rPr>
        <sz val="9"/>
        <rFont val="Times New Roman"/>
        <family val="1"/>
      </rPr>
      <t>B</t>
    </r>
  </si>
  <si>
    <t>Probability &amp; Statistics B</t>
  </si>
  <si>
    <t>合计</t>
  </si>
  <si>
    <t>学科基础课程</t>
  </si>
  <si>
    <t>新生研讨类</t>
  </si>
  <si>
    <t>工程基础类</t>
  </si>
  <si>
    <t>专业基础类</t>
  </si>
  <si>
    <t>K010900310</t>
  </si>
  <si>
    <t>习近平总书记关于科技创新的重要论述</t>
  </si>
  <si>
    <t>General Secretary Xi Jinping important exposition on scientific and technological innovation</t>
  </si>
  <si>
    <t>专业教育课程</t>
  </si>
  <si>
    <t>选修</t>
  </si>
  <si>
    <t>7</t>
  </si>
  <si>
    <t>修读说明：学生修读荣誉学分课程所获得的学分不能抵转专业培养方案要求的各课程模块的课程学分。</t>
  </si>
  <si>
    <t>实践教学环节</t>
  </si>
  <si>
    <t>S240100320</t>
  </si>
  <si>
    <t>军事技能训练</t>
  </si>
  <si>
    <t>Military Skills Training</t>
  </si>
  <si>
    <t>2w</t>
  </si>
  <si>
    <t>1w</t>
  </si>
  <si>
    <t>3w</t>
  </si>
  <si>
    <t>认识实习</t>
  </si>
  <si>
    <t>生产实习</t>
  </si>
  <si>
    <t>毕业设计（论文）</t>
  </si>
  <si>
    <t>个性培养及创新拓展课程</t>
  </si>
  <si>
    <t>新工科创新拓展</t>
  </si>
  <si>
    <t>新文科创新拓展</t>
  </si>
  <si>
    <t>德育培养与劳动训练</t>
  </si>
  <si>
    <t>创新创业与职业发展</t>
  </si>
  <si>
    <t>审美体验与艺术鉴赏</t>
  </si>
  <si>
    <t>32</t>
  </si>
  <si>
    <t>合计   要求至少修读8学分</t>
  </si>
  <si>
    <t>128</t>
  </si>
  <si>
    <t>个性化课程修读说明：1.根据《天津科技大学创新创业学分认定办法》的规定，可通过参加创新创业训练项目、学科竞赛获奖等认定创新创业与发展类学分；2.新工科/新文科类学分，学生可根据培养类型和个人兴趣，从本专业的专业领域选修课中修读或从跨学科跨专业类课程中修读或修读某微专业模块课程。</t>
  </si>
  <si>
    <t>毕业最低要求学分总计</t>
  </si>
  <si>
    <t>K110100045</t>
  </si>
  <si>
    <r>
      <rPr>
        <sz val="9"/>
        <rFont val="宋体"/>
        <family val="3"/>
        <charset val="134"/>
      </rPr>
      <t>高等数学</t>
    </r>
    <r>
      <rPr>
        <sz val="9"/>
        <rFont val="Times New Roman"/>
        <family val="1"/>
      </rPr>
      <t>F-1</t>
    </r>
  </si>
  <si>
    <t>Advanced Mathematics B I</t>
  </si>
  <si>
    <r>
      <rPr>
        <sz val="9"/>
        <rFont val="宋体"/>
        <family val="3"/>
        <charset val="134"/>
      </rPr>
      <t>必修</t>
    </r>
  </si>
  <si>
    <t>K110100040</t>
  </si>
  <si>
    <r>
      <rPr>
        <sz val="9"/>
        <rFont val="宋体"/>
        <family val="3"/>
        <charset val="134"/>
      </rPr>
      <t>高等数学</t>
    </r>
    <r>
      <rPr>
        <sz val="9"/>
        <rFont val="Times New Roman"/>
        <family val="1"/>
      </rPr>
      <t>F-2</t>
    </r>
  </si>
  <si>
    <t>Advanced Mathematics B II</t>
  </si>
  <si>
    <t>K110600220</t>
  </si>
  <si>
    <r>
      <rPr>
        <sz val="9"/>
        <rFont val="宋体"/>
        <family val="3"/>
        <charset val="134"/>
      </rPr>
      <t>线性代数</t>
    </r>
    <r>
      <rPr>
        <sz val="9"/>
        <rFont val="Times New Roman"/>
        <family val="1"/>
      </rPr>
      <t>B</t>
    </r>
  </si>
  <si>
    <t>Linear Algebra B</t>
  </si>
  <si>
    <t>K110200930</t>
  </si>
  <si>
    <r>
      <rPr>
        <sz val="9"/>
        <rFont val="宋体"/>
        <family val="3"/>
        <charset val="134"/>
      </rPr>
      <t>大学物理</t>
    </r>
    <r>
      <rPr>
        <sz val="9"/>
        <rFont val="Times New Roman"/>
        <family val="1"/>
      </rPr>
      <t>C-1</t>
    </r>
  </si>
  <si>
    <t>Physics C I</t>
  </si>
  <si>
    <t>K110201025</t>
  </si>
  <si>
    <r>
      <rPr>
        <sz val="9"/>
        <rFont val="宋体"/>
        <family val="3"/>
        <charset val="134"/>
      </rPr>
      <t>大学物理</t>
    </r>
    <r>
      <rPr>
        <sz val="9"/>
        <rFont val="Times New Roman"/>
        <family val="1"/>
      </rPr>
      <t>C-2</t>
    </r>
  </si>
  <si>
    <t>Physics C II</t>
  </si>
  <si>
    <t>S110200810</t>
  </si>
  <si>
    <t>大学物理实验</t>
  </si>
  <si>
    <t>Physical Experiment</t>
  </si>
  <si>
    <t>K110301235</t>
  </si>
  <si>
    <r>
      <rPr>
        <sz val="9"/>
        <rFont val="宋体"/>
        <family val="3"/>
        <charset val="134"/>
      </rPr>
      <t>无机与分析化学</t>
    </r>
    <r>
      <rPr>
        <sz val="9"/>
        <rFont val="Times New Roman"/>
        <family val="1"/>
      </rPr>
      <t>B</t>
    </r>
  </si>
  <si>
    <t>Inorganic &amp; Analytical Chemistry</t>
  </si>
  <si>
    <t>S110301310</t>
  </si>
  <si>
    <r>
      <rPr>
        <sz val="9"/>
        <rFont val="宋体"/>
        <family val="3"/>
        <charset val="134"/>
      </rPr>
      <t>无机与分析化学实验</t>
    </r>
    <r>
      <rPr>
        <sz val="9"/>
        <rFont val="Times New Roman"/>
        <family val="1"/>
      </rPr>
      <t>B</t>
    </r>
  </si>
  <si>
    <t>Inorganic &amp; Analytical Chemistry Laboratory</t>
  </si>
  <si>
    <t>K110400340</t>
  </si>
  <si>
    <t>有机化学B</t>
  </si>
  <si>
    <t>Organic Chemistry B</t>
  </si>
  <si>
    <t>S110400515</t>
  </si>
  <si>
    <t>有机化学实验B</t>
  </si>
  <si>
    <t xml:space="preserve">Organic Chemistry Laboratory B                           </t>
  </si>
  <si>
    <t>K100100330</t>
  </si>
  <si>
    <t>Python语言程序设计</t>
  </si>
  <si>
    <t>Python Language</t>
  </si>
  <si>
    <t>Y030003210</t>
  </si>
  <si>
    <t>走进化工</t>
  </si>
  <si>
    <t>Chemical Engineering Seminar</t>
  </si>
  <si>
    <t>Y030003310</t>
  </si>
  <si>
    <t>材料之美</t>
  </si>
  <si>
    <t xml:space="preserve">Mateial Science Seminar </t>
  </si>
  <si>
    <t>K010100630</t>
  </si>
  <si>
    <r>
      <rPr>
        <sz val="9"/>
        <rFont val="宋体"/>
        <family val="3"/>
        <charset val="134"/>
      </rPr>
      <t>工程制图</t>
    </r>
    <r>
      <rPr>
        <sz val="9"/>
        <rFont val="Times New Roman"/>
        <family val="1"/>
      </rPr>
      <t>D</t>
    </r>
  </si>
  <si>
    <t>Engineering Drawing D</t>
  </si>
  <si>
    <t>K020100430</t>
  </si>
  <si>
    <r>
      <rPr>
        <sz val="9"/>
        <rFont val="宋体"/>
        <family val="3"/>
        <charset val="134"/>
      </rPr>
      <t>电工电子学</t>
    </r>
    <r>
      <rPr>
        <sz val="9"/>
        <rFont val="Times New Roman"/>
        <family val="1"/>
      </rPr>
      <t>D</t>
    </r>
  </si>
  <si>
    <t>Electrotechnics and Electronics D</t>
  </si>
  <si>
    <t>K030000415</t>
  </si>
  <si>
    <t>化工仪表及自动化</t>
  </si>
  <si>
    <t>Chemical Industry Meters and Automation</t>
  </si>
  <si>
    <t>K030004720</t>
  </si>
  <si>
    <t>化工环保安全与工程伦理(A)</t>
  </si>
  <si>
    <t>Environmental protection safety and engineering Ethics of chemical industry</t>
  </si>
  <si>
    <t>K010622020</t>
  </si>
  <si>
    <t>化工机械基础及化工设备</t>
  </si>
  <si>
    <t>Fundamentals of Chemical Machinery and Chemical Equipments</t>
  </si>
  <si>
    <t>K110500340</t>
  </si>
  <si>
    <r>
      <rPr>
        <sz val="9"/>
        <rFont val="宋体"/>
        <family val="3"/>
        <charset val="134"/>
      </rPr>
      <t>物理化学</t>
    </r>
    <r>
      <rPr>
        <sz val="9"/>
        <rFont val="Times New Roman"/>
        <family val="1"/>
      </rPr>
      <t>B</t>
    </r>
  </si>
  <si>
    <t>Physical Chemistry B</t>
  </si>
  <si>
    <t>S110500515</t>
  </si>
  <si>
    <r>
      <rPr>
        <sz val="9"/>
        <rFont val="宋体"/>
        <family val="3"/>
        <charset val="134"/>
      </rPr>
      <t>物理化学实验</t>
    </r>
    <r>
      <rPr>
        <sz val="9"/>
        <rFont val="Times New Roman"/>
        <family val="1"/>
      </rPr>
      <t>B</t>
    </r>
  </si>
  <si>
    <t xml:space="preserve">Physical Chemistry Laboratory B                           </t>
  </si>
  <si>
    <t>K030100330</t>
  </si>
  <si>
    <r>
      <rPr>
        <sz val="9"/>
        <rFont val="宋体"/>
        <family val="3"/>
        <charset val="134"/>
      </rPr>
      <t>化工原理B</t>
    </r>
    <r>
      <rPr>
        <sz val="9"/>
        <rFont val="Times New Roman"/>
        <family val="1"/>
      </rPr>
      <t>-1</t>
    </r>
  </si>
  <si>
    <t>Unit Operations A I</t>
  </si>
  <si>
    <t>K030100430</t>
  </si>
  <si>
    <r>
      <rPr>
        <sz val="9"/>
        <rFont val="宋体"/>
        <family val="3"/>
        <charset val="134"/>
      </rPr>
      <t>化工原理</t>
    </r>
    <r>
      <rPr>
        <sz val="9"/>
        <rFont val="Times New Roman"/>
        <family val="1"/>
      </rPr>
      <t>B-2</t>
    </r>
  </si>
  <si>
    <t>Unit Operations D II</t>
  </si>
  <si>
    <t>K030000230</t>
  </si>
  <si>
    <t>化工热力学</t>
  </si>
  <si>
    <t>Chemical Engineering Thermodynamics</t>
  </si>
  <si>
    <t>K030000330</t>
  </si>
  <si>
    <t>化学反应工程</t>
  </si>
  <si>
    <t>Chemical Reaction Engineering</t>
  </si>
  <si>
    <t>K030003725</t>
  </si>
  <si>
    <t>化工分离工程</t>
  </si>
  <si>
    <t>Chemical Separation Engineering</t>
  </si>
  <si>
    <t>K030004325</t>
  </si>
  <si>
    <t>化工设计</t>
  </si>
  <si>
    <t>Chemical Engineering Design</t>
  </si>
  <si>
    <t>4</t>
  </si>
  <si>
    <t>6</t>
  </si>
  <si>
    <t>专业基础选修课</t>
    <phoneticPr fontId="5" type="noConversion"/>
  </si>
  <si>
    <t>K030001210</t>
  </si>
  <si>
    <t>化工技术经济学</t>
  </si>
  <si>
    <t>Chemical Techno-Economics</t>
  </si>
  <si>
    <t>计算化工方法</t>
  </si>
  <si>
    <t>Methematic Methods of Chemical Engineering</t>
  </si>
  <si>
    <t>K030004215</t>
  </si>
  <si>
    <t>实验方法设计</t>
  </si>
  <si>
    <t>Design of Experiment</t>
  </si>
  <si>
    <t>K030001920</t>
  </si>
  <si>
    <t>现代分析技术</t>
  </si>
  <si>
    <t>Modern Analytical Technology</t>
  </si>
  <si>
    <t>化工软件与现代信息化技术</t>
  </si>
  <si>
    <t>Chemical Engineering Softwares and Mordern Information Technology</t>
  </si>
  <si>
    <t>K030001810</t>
  </si>
  <si>
    <t>化工专业文献检索</t>
  </si>
  <si>
    <t>Chemical Engineering Document Retrieval</t>
  </si>
  <si>
    <t>化工专业英语</t>
  </si>
  <si>
    <t xml:space="preserve">Specific English for Chemical Engineering </t>
  </si>
  <si>
    <t>K030702225</t>
  </si>
  <si>
    <t>Chemical Process Intelligent Manufacturing</t>
  </si>
  <si>
    <t>40</t>
  </si>
  <si>
    <t>K030004115</t>
  </si>
  <si>
    <t>理论化学导论</t>
  </si>
  <si>
    <t>Fundamentals of Theoretical Chemistry</t>
  </si>
  <si>
    <t>S030000710</t>
  </si>
  <si>
    <t>热力学基础实验</t>
  </si>
  <si>
    <t xml:space="preserve">Basic Experiment in Chemical Engineering Thermodynamics </t>
  </si>
  <si>
    <t>S030003410</t>
  </si>
  <si>
    <t>化学反应工程实验</t>
  </si>
  <si>
    <t xml:space="preserve">Basic Experiment in Chemical Reaction Engineering </t>
  </si>
  <si>
    <t>S030000810</t>
  </si>
  <si>
    <t>化工分离基础实验</t>
  </si>
  <si>
    <t>Basic Experiment in Chemical Separation Engineering</t>
  </si>
  <si>
    <t>S030004820</t>
  </si>
  <si>
    <t>Development and Innovation Experiments of Chemical Technology</t>
  </si>
  <si>
    <t>S011000420</t>
  </si>
  <si>
    <t>金工实习B</t>
  </si>
  <si>
    <t>Metalworking Practice</t>
  </si>
  <si>
    <t>S030101120</t>
  </si>
  <si>
    <t xml:space="preserve">Course design of Unit Operations </t>
  </si>
  <si>
    <t>Chemical Technology Project design</t>
  </si>
  <si>
    <t>S030002610</t>
  </si>
  <si>
    <t>Cognition Practice</t>
  </si>
  <si>
    <t>S030002730</t>
  </si>
  <si>
    <t>Productive Practice</t>
  </si>
  <si>
    <t>S030002820</t>
  </si>
  <si>
    <t>Experiments of Comprehensive Chemical Engineering</t>
  </si>
  <si>
    <t>S030004680</t>
  </si>
  <si>
    <t>Graduation Design/Thesis(including graduation practice)</t>
  </si>
  <si>
    <t>16w</t>
  </si>
  <si>
    <t>2</t>
  </si>
  <si>
    <t>专业核心课程</t>
    <phoneticPr fontId="5" type="noConversion"/>
  </si>
  <si>
    <t>精细化工方向模块</t>
    <phoneticPr fontId="5" type="noConversion"/>
  </si>
  <si>
    <t>K030002420</t>
  </si>
  <si>
    <t>化工过程分析与合成</t>
  </si>
  <si>
    <t>Chemical Process Analysis and Synthesis</t>
  </si>
  <si>
    <t>K030600620</t>
  </si>
  <si>
    <t>精细化工工艺学</t>
  </si>
  <si>
    <t>Fine Chemical Engineering Technology</t>
  </si>
  <si>
    <t>K030601220</t>
  </si>
  <si>
    <t>精细有机合成化学</t>
  </si>
  <si>
    <t>Fine Chemical Organic Synthetic Chemistry</t>
  </si>
  <si>
    <t>K030600120</t>
  </si>
  <si>
    <t>精细化学品分离与分析</t>
  </si>
  <si>
    <t>Separation and Analysis of Fine Chemicals</t>
  </si>
  <si>
    <t>K030700915</t>
  </si>
  <si>
    <t>化工传递过程</t>
  </si>
  <si>
    <t>Transport Phenomena of Chemical Engineering</t>
  </si>
  <si>
    <t>K030600715</t>
  </si>
  <si>
    <t>天然产物提取与分离</t>
  </si>
  <si>
    <t>Extraction and Separation of Natural Products</t>
  </si>
  <si>
    <t>K030601115</t>
  </si>
  <si>
    <t>化妆品与洗涤用品</t>
  </si>
  <si>
    <t>Cosmetics &amp; Washing Products</t>
  </si>
  <si>
    <t>K030600915</t>
  </si>
  <si>
    <t>绿色涂料与粘合剂</t>
  </si>
  <si>
    <t>Green Coatings and Adhesives</t>
  </si>
  <si>
    <t>K030701015</t>
  </si>
  <si>
    <t>新型分离技术</t>
  </si>
  <si>
    <t>Modern Separation Technology</t>
  </si>
  <si>
    <t>K030601015</t>
  </si>
  <si>
    <t>香精与香料</t>
  </si>
  <si>
    <t>Flavor and Fragrance</t>
  </si>
  <si>
    <t>K030400715</t>
  </si>
  <si>
    <t>能源与环境催化</t>
  </si>
  <si>
    <t>Catalysis for Energy and Environment</t>
  </si>
  <si>
    <t>专业选修课程</t>
    <phoneticPr fontId="5" type="noConversion"/>
  </si>
  <si>
    <t>K030401225</t>
  </si>
  <si>
    <t>基本有机化工工艺学</t>
  </si>
  <si>
    <t>K030400120</t>
  </si>
  <si>
    <t>工业催化原理</t>
  </si>
  <si>
    <t>Principle of Industrial Catalysis</t>
  </si>
  <si>
    <t>K030400615</t>
  </si>
  <si>
    <t>催化剂设计及制备工艺</t>
  </si>
  <si>
    <t>Catalyst Design and Preparation</t>
  </si>
  <si>
    <t>K030400815</t>
  </si>
  <si>
    <t>催化实验方法</t>
  </si>
  <si>
    <t>Experimental Methods for Catalysis</t>
  </si>
  <si>
    <t>K030400915</t>
  </si>
  <si>
    <t>催化反应动力学</t>
  </si>
  <si>
    <t>Catalytic Reaction Kinetics</t>
  </si>
  <si>
    <t>K030401015</t>
  </si>
  <si>
    <t>精细化学品催化合成技术</t>
  </si>
  <si>
    <t>Catalysis Technologies for Systhesis of Fine Chemicals</t>
  </si>
  <si>
    <t>K030401115</t>
  </si>
  <si>
    <t>催化新材料</t>
  </si>
  <si>
    <t>New Catalytic Materials</t>
  </si>
  <si>
    <t>制盐与盐化工方向模块</t>
    <phoneticPr fontId="5" type="noConversion"/>
  </si>
  <si>
    <t>K030700220</t>
  </si>
  <si>
    <t>水盐体系相图</t>
  </si>
  <si>
    <t>Phase Diagram of Salt-water Systems</t>
  </si>
  <si>
    <t>K030700825</t>
  </si>
  <si>
    <t>制盐工艺与盐田设计</t>
  </si>
  <si>
    <t>Salt Manufacture Technology and Salt field design</t>
  </si>
  <si>
    <t>K030701315</t>
  </si>
  <si>
    <t>卤水资源综合利用技术</t>
  </si>
  <si>
    <t xml:space="preserve">Brine Chemical Engineering </t>
  </si>
  <si>
    <t>K030701115</t>
  </si>
  <si>
    <t>工业结晶基础</t>
  </si>
  <si>
    <t xml:space="preserve">Introduction to Industrial Crystallization </t>
  </si>
  <si>
    <t>K030701215</t>
  </si>
  <si>
    <t>海水淡化技术</t>
  </si>
  <si>
    <t>Desalination Technology</t>
  </si>
  <si>
    <t>K030701415</t>
  </si>
  <si>
    <t>盐湖化工技术</t>
  </si>
  <si>
    <t>Salt lake Chemical Technology</t>
  </si>
  <si>
    <t>K030205315</t>
  </si>
  <si>
    <t>高分子材料</t>
  </si>
  <si>
    <t>Polymer Material</t>
  </si>
  <si>
    <t>K030701915</t>
  </si>
  <si>
    <t>化工安全管理</t>
  </si>
  <si>
    <t>Chemical Safety Management</t>
  </si>
  <si>
    <t>32</t>
    <phoneticPr fontId="5" type="noConversion"/>
  </si>
  <si>
    <t>反应工程</t>
    <phoneticPr fontId="5" type="noConversion"/>
  </si>
  <si>
    <t>化工分离技术</t>
    <phoneticPr fontId="5" type="noConversion"/>
  </si>
  <si>
    <t>化学工程与工艺专业 教学进程表</t>
    <phoneticPr fontId="5" type="noConversion"/>
  </si>
  <si>
    <t>高等化工热力学（Ⅰ/Ⅱ）</t>
    <phoneticPr fontId="5" type="noConversion"/>
  </si>
  <si>
    <t>Advanced Chemical Thermodynamics (I/II)</t>
    <phoneticPr fontId="5" type="noConversion"/>
  </si>
  <si>
    <t>化工传递过程</t>
    <phoneticPr fontId="5" type="noConversion"/>
  </si>
  <si>
    <t>Chemical transfer process</t>
    <phoneticPr fontId="5" type="noConversion"/>
  </si>
  <si>
    <t>Reaction Engineering</t>
    <phoneticPr fontId="5" type="noConversion"/>
  </si>
  <si>
    <t>Chemical separation technology</t>
  </si>
  <si>
    <t>7</t>
    <phoneticPr fontId="5" type="noConversion"/>
  </si>
  <si>
    <t>储能原理与技术</t>
    <phoneticPr fontId="5" type="noConversion"/>
  </si>
  <si>
    <t>Modern Separation Technology</t>
    <phoneticPr fontId="5" type="noConversion"/>
  </si>
  <si>
    <t>项目制课程</t>
  </si>
  <si>
    <t>项目制课程</t>
    <phoneticPr fontId="5" type="noConversion"/>
  </si>
  <si>
    <t>Typical Chemical Equipment Design</t>
    <phoneticPr fontId="5" type="noConversion"/>
  </si>
  <si>
    <t>1w</t>
    <phoneticPr fontId="5" type="noConversion"/>
  </si>
  <si>
    <t>1w</t>
    <phoneticPr fontId="5" type="noConversion"/>
  </si>
  <si>
    <t>Energy Storage Principles and Technologies</t>
    <phoneticPr fontId="5" type="noConversion"/>
  </si>
  <si>
    <t>电化学原理</t>
    <phoneticPr fontId="5" type="noConversion"/>
  </si>
  <si>
    <t>Electrochemical principles</t>
    <phoneticPr fontId="5" type="noConversion"/>
  </si>
  <si>
    <t>电催化原理</t>
    <phoneticPr fontId="5" type="noConversion"/>
  </si>
  <si>
    <t>Principles of electrocatalysis</t>
    <phoneticPr fontId="5" type="noConversion"/>
  </si>
  <si>
    <t>燃料电池原理与应用</t>
    <phoneticPr fontId="5" type="noConversion"/>
  </si>
  <si>
    <t>Principles and Applications of Fuel Cells</t>
    <phoneticPr fontId="5" type="noConversion"/>
  </si>
  <si>
    <t>5</t>
    <phoneticPr fontId="5" type="noConversion"/>
  </si>
  <si>
    <t>6</t>
    <phoneticPr fontId="5" type="noConversion"/>
  </si>
  <si>
    <t>6</t>
    <phoneticPr fontId="5" type="noConversion"/>
  </si>
  <si>
    <t>荣誉学分课程</t>
    <phoneticPr fontId="5" type="noConversion"/>
  </si>
  <si>
    <t>校企合作课程</t>
    <phoneticPr fontId="5" type="noConversion"/>
  </si>
  <si>
    <t>化工劳动教育</t>
    <phoneticPr fontId="5" type="noConversion"/>
  </si>
  <si>
    <t>Chemical Engineering Labour Education</t>
    <phoneticPr fontId="5" type="noConversion"/>
  </si>
  <si>
    <t>化工过程智能制造</t>
    <phoneticPr fontId="5" type="noConversion"/>
  </si>
  <si>
    <t>创业培养与就业指导</t>
    <phoneticPr fontId="5" type="noConversion"/>
  </si>
  <si>
    <t>储能材料与器件</t>
    <phoneticPr fontId="5" type="noConversion"/>
  </si>
  <si>
    <t>Energy Storage Materials and Devices</t>
    <phoneticPr fontId="5" type="noConversion"/>
  </si>
  <si>
    <t>研究型课程</t>
    <phoneticPr fontId="5" type="noConversion"/>
  </si>
  <si>
    <t>化工开发与创新实验</t>
    <phoneticPr fontId="5" type="noConversion"/>
  </si>
  <si>
    <t>数学与自然科学类</t>
    <phoneticPr fontId="5" type="noConversion"/>
  </si>
  <si>
    <t>专业集中实践</t>
    <phoneticPr fontId="5" type="noConversion"/>
  </si>
  <si>
    <t>K240400410</t>
    <phoneticPr fontId="5" type="noConversion"/>
  </si>
  <si>
    <t>K240400310</t>
    <phoneticPr fontId="5" type="noConversion"/>
  </si>
  <si>
    <t>K240100420</t>
    <phoneticPr fontId="5" type="noConversion"/>
  </si>
  <si>
    <t>K160700110</t>
    <phoneticPr fontId="5" type="noConversion"/>
  </si>
  <si>
    <t>K100101420</t>
  </si>
  <si>
    <t>化工专业综合实验</t>
    <phoneticPr fontId="5" type="noConversion"/>
  </si>
  <si>
    <t>典型化工设备设计</t>
    <phoneticPr fontId="5" type="noConversion"/>
  </si>
  <si>
    <t>化工原理课程设计</t>
    <phoneticPr fontId="5" type="noConversion"/>
  </si>
  <si>
    <t>化工工艺设计</t>
    <phoneticPr fontId="5" type="noConversion"/>
  </si>
  <si>
    <t>多学科复合类</t>
    <phoneticPr fontId="5" type="noConversion"/>
  </si>
  <si>
    <t>能源化学工程方向模块</t>
    <phoneticPr fontId="5" type="noConversion"/>
  </si>
  <si>
    <t>Technology of Basic Organic Chemical Engineering</t>
    <phoneticPr fontId="5" type="noConversion"/>
  </si>
  <si>
    <t>储能化工工艺学</t>
    <phoneticPr fontId="5" type="noConversion"/>
  </si>
  <si>
    <t>Energy Storage Chemical Technology</t>
  </si>
  <si>
    <t>K030300120</t>
    <phoneticPr fontId="5" type="noConversion"/>
  </si>
  <si>
    <t>K030300220</t>
    <phoneticPr fontId="5" type="noConversion"/>
  </si>
  <si>
    <t>K030300515</t>
    <phoneticPr fontId="5" type="noConversion"/>
  </si>
  <si>
    <t>4-5</t>
    <phoneticPr fontId="5" type="noConversion"/>
  </si>
  <si>
    <t xml:space="preserve">Introduction to AI </t>
  </si>
  <si>
    <t>小计</t>
    <phoneticPr fontId="5" type="noConversion"/>
  </si>
  <si>
    <t>小计：专业选修课和跨学科交叉类累计选修6学分</t>
    <phoneticPr fontId="5" type="noConversion"/>
  </si>
  <si>
    <t>催化科学与工程方向模块</t>
    <phoneticPr fontId="5" type="noConversion"/>
  </si>
  <si>
    <t>跨学科交叉类</t>
    <phoneticPr fontId="5" type="noConversion"/>
  </si>
  <si>
    <t>K030300415</t>
    <phoneticPr fontId="5" type="noConversion"/>
  </si>
  <si>
    <t>K030300720</t>
    <phoneticPr fontId="5" type="noConversion"/>
  </si>
  <si>
    <t>2w</t>
    <phoneticPr fontId="5" type="noConversion"/>
  </si>
  <si>
    <t>2w</t>
    <phoneticPr fontId="5" type="noConversion"/>
  </si>
  <si>
    <t>36w</t>
    <phoneticPr fontId="5" type="noConversion"/>
  </si>
  <si>
    <t>36w</t>
    <phoneticPr fontId="5" type="noConversion"/>
  </si>
  <si>
    <t>K030300315</t>
    <phoneticPr fontId="5" type="noConversion"/>
  </si>
  <si>
    <t>K030004620</t>
    <phoneticPr fontId="5" type="noConversion"/>
  </si>
  <si>
    <t>K030001720</t>
  </si>
  <si>
    <t>S030005210</t>
  </si>
  <si>
    <t>S030001020</t>
  </si>
  <si>
    <t>K030004710</t>
    <phoneticPr fontId="5" type="noConversion"/>
  </si>
  <si>
    <t>2372+36W</t>
    <phoneticPr fontId="5" type="noConversion"/>
  </si>
  <si>
    <t>化工原理实验</t>
    <phoneticPr fontId="5" type="noConversion"/>
  </si>
  <si>
    <t>Experiments of Unit Operations</t>
    <phoneticPr fontId="5" type="noConversion"/>
  </si>
  <si>
    <t>S030102510</t>
    <phoneticPr fontId="5" type="noConversion"/>
  </si>
  <si>
    <t>人工智能导论</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</si>
</sst>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_);[Red]\(0\)"/>
    <numFmt numFmtId="178" formatCode="0_ "/>
    <numFmt numFmtId="179" formatCode="0.0_);[Red]\(0.0\)"/>
    <numFmt numFmtId="180" formatCode="0.0;[Red]0.0"/>
    <numFmt numFmtId="181" formatCode="0.0_ "/>
  </numFmts>
  <fonts count="15" x14ac:knownFonts="1">
    <font>
      <sz val="12"/>
      <name val="宋体"/>
      <charset val="134"/>
    </font>
    <font>
      <sz val="12"/>
      <name val="Times New Roman"/>
      <family val="1"/>
    </font>
    <font>
      <sz val="9"/>
      <name val="Times New Roman"/>
      <family val="1"/>
    </font>
    <font>
      <b/>
      <sz val="14"/>
      <name val="宋体"/>
      <family val="3"/>
      <charset val="134"/>
    </font>
    <font>
      <b/>
      <sz val="10"/>
      <name val="宋体"/>
      <family val="3"/>
      <charset val="134"/>
    </font>
    <font>
      <sz val="9"/>
      <name val="宋体"/>
      <family val="3"/>
      <charset val="134"/>
    </font>
    <font>
      <sz val="8"/>
      <name val="Times New Roman"/>
      <family val="1"/>
    </font>
    <font>
      <sz val="10"/>
      <name val="Calibri"/>
      <family val="2"/>
    </font>
    <font>
      <sz val="8"/>
      <name val="宋体"/>
      <family val="3"/>
      <charset val="134"/>
    </font>
    <font>
      <sz val="11"/>
      <color theme="1"/>
      <name val="宋体"/>
      <family val="3"/>
      <charset val="134"/>
    </font>
    <font>
      <sz val="12"/>
      <name val="宋体"/>
      <family val="3"/>
      <charset val="134"/>
    </font>
    <font>
      <sz val="9"/>
      <name val="宋体"/>
      <family val="3"/>
      <charset val="134"/>
    </font>
    <font>
      <b/>
      <sz val="9"/>
      <name val="宋体"/>
      <family val="3"/>
      <charset val="134"/>
    </font>
    <font>
      <b/>
      <sz val="10"/>
      <name val="宋体"/>
      <family val="3"/>
      <charset val="134"/>
    </font>
    <font>
      <sz val="9"/>
      <color rgb="FF000000"/>
      <name val="Times New Roman"/>
      <family val="1"/>
    </font>
  </fonts>
  <fills count="5">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FF0000"/>
        <bgColor indexed="64"/>
      </patternFill>
    </fill>
  </fills>
  <borders count="2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thin">
        <color auto="1"/>
      </right>
      <top style="thin">
        <color auto="1"/>
      </top>
      <bottom/>
      <diagonal/>
    </border>
    <border>
      <left style="medium">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s>
  <cellStyleXfs count="3663">
    <xf numFmtId="0" fontId="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9"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9"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9"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alignment vertical="center"/>
    </xf>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10" fillId="0" borderId="0">
      <alignment vertical="center"/>
    </xf>
    <xf numFmtId="0" fontId="9"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xf numFmtId="0" fontId="9" fillId="0" borderId="0">
      <alignment vertical="center"/>
    </xf>
    <xf numFmtId="0" fontId="9" fillId="0" borderId="0">
      <alignment vertical="center"/>
    </xf>
    <xf numFmtId="0" fontId="9" fillId="0" borderId="0">
      <alignment vertical="center"/>
    </xf>
    <xf numFmtId="0" fontId="10"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cellStyleXfs>
  <cellXfs count="194">
    <xf numFmtId="0" fontId="0" fillId="0" borderId="0" xfId="0"/>
    <xf numFmtId="0" fontId="0" fillId="2" borderId="0" xfId="0" applyFill="1"/>
    <xf numFmtId="0" fontId="1" fillId="0" borderId="0" xfId="0" applyFont="1"/>
    <xf numFmtId="1" fontId="2" fillId="0" borderId="0" xfId="0" applyNumberFormat="1" applyFont="1" applyAlignment="1">
      <alignment horizontal="center"/>
    </xf>
    <xf numFmtId="0" fontId="1" fillId="0" borderId="0" xfId="0" applyFont="1" applyAlignment="1">
      <alignment vertical="center" wrapText="1"/>
    </xf>
    <xf numFmtId="0" fontId="2" fillId="0" borderId="0" xfId="0" applyFont="1" applyAlignment="1">
      <alignment wrapText="1"/>
    </xf>
    <xf numFmtId="0" fontId="2" fillId="0" borderId="6" xfId="0" applyFont="1" applyBorder="1" applyAlignment="1">
      <alignment horizontal="center" vertical="center" wrapText="1"/>
    </xf>
    <xf numFmtId="0" fontId="5" fillId="0" borderId="6" xfId="0" applyFont="1" applyBorder="1" applyAlignment="1">
      <alignment vertical="center" wrapText="1"/>
    </xf>
    <xf numFmtId="0" fontId="2" fillId="0" borderId="6" xfId="0" applyFont="1" applyBorder="1" applyAlignment="1">
      <alignment vertical="center" wrapText="1"/>
    </xf>
    <xf numFmtId="0" fontId="5" fillId="0" borderId="6" xfId="0" applyFont="1" applyBorder="1" applyAlignment="1">
      <alignment horizontal="center" vertical="center" wrapText="1"/>
    </xf>
    <xf numFmtId="176" fontId="2" fillId="0" borderId="6" xfId="0" applyNumberFormat="1" applyFont="1" applyBorder="1" applyAlignment="1">
      <alignment horizontal="center" vertical="center" wrapText="1"/>
    </xf>
    <xf numFmtId="0" fontId="5" fillId="0" borderId="8" xfId="0" applyFont="1" applyBorder="1" applyAlignment="1">
      <alignment horizontal="center" vertical="center" textRotation="255" wrapText="1"/>
    </xf>
    <xf numFmtId="0" fontId="2" fillId="0" borderId="8" xfId="0" applyFont="1" applyBorder="1" applyAlignment="1">
      <alignment horizontal="center" vertical="center" wrapText="1"/>
    </xf>
    <xf numFmtId="0" fontId="5" fillId="0" borderId="8" xfId="0" applyFont="1" applyBorder="1" applyAlignment="1">
      <alignment vertical="center" wrapText="1"/>
    </xf>
    <xf numFmtId="0" fontId="6" fillId="0" borderId="8" xfId="0" applyFont="1" applyBorder="1" applyAlignment="1">
      <alignment vertical="center" wrapText="1"/>
    </xf>
    <xf numFmtId="0" fontId="5" fillId="0" borderId="8" xfId="0" applyFont="1" applyBorder="1" applyAlignment="1">
      <alignment horizontal="center" vertical="center" wrapText="1"/>
    </xf>
    <xf numFmtId="176" fontId="2" fillId="0" borderId="8" xfId="0" applyNumberFormat="1" applyFont="1" applyBorder="1" applyAlignment="1">
      <alignment horizontal="center" vertical="center" wrapText="1"/>
    </xf>
    <xf numFmtId="0" fontId="2" fillId="0" borderId="8" xfId="0" applyFont="1" applyBorder="1" applyAlignment="1">
      <alignment vertical="center" wrapText="1"/>
    </xf>
    <xf numFmtId="177" fontId="5" fillId="0" borderId="8" xfId="0" applyNumberFormat="1" applyFont="1" applyBorder="1" applyAlignment="1">
      <alignment vertical="center" wrapText="1"/>
    </xf>
    <xf numFmtId="0" fontId="2" fillId="0" borderId="8" xfId="0" applyFont="1" applyBorder="1" applyAlignment="1">
      <alignment horizontal="center" vertical="center"/>
    </xf>
    <xf numFmtId="0" fontId="5" fillId="0" borderId="8" xfId="0" applyFont="1" applyBorder="1" applyAlignment="1">
      <alignment horizontal="left" vertical="center" wrapText="1"/>
    </xf>
    <xf numFmtId="0" fontId="7" fillId="0" borderId="8" xfId="0" applyFont="1" applyBorder="1" applyAlignment="1">
      <alignment vertical="center" wrapText="1"/>
    </xf>
    <xf numFmtId="0" fontId="2" fillId="0" borderId="8" xfId="1676" applyFont="1" applyBorder="1" applyAlignment="1">
      <alignment horizontal="center" vertical="center"/>
    </xf>
    <xf numFmtId="0" fontId="5" fillId="0" borderId="8" xfId="1676" applyFont="1" applyBorder="1" applyAlignment="1">
      <alignment vertical="center" wrapText="1"/>
    </xf>
    <xf numFmtId="0" fontId="2" fillId="0" borderId="8" xfId="1676" applyFont="1" applyBorder="1" applyAlignment="1">
      <alignment horizontal="left" vertical="center" wrapText="1"/>
    </xf>
    <xf numFmtId="0" fontId="5" fillId="0" borderId="8" xfId="1676" applyFont="1" applyBorder="1" applyAlignment="1">
      <alignment horizontal="center" vertical="center" wrapText="1"/>
    </xf>
    <xf numFmtId="176" fontId="2" fillId="0" borderId="8" xfId="1676" applyNumberFormat="1" applyFont="1" applyBorder="1" applyAlignment="1">
      <alignment horizontal="center" vertical="center" wrapText="1"/>
    </xf>
    <xf numFmtId="0" fontId="2" fillId="0" borderId="8" xfId="1676" applyFont="1" applyBorder="1" applyAlignment="1" applyProtection="1">
      <alignment horizontal="center" vertical="center"/>
      <protection locked="0"/>
    </xf>
    <xf numFmtId="0" fontId="2" fillId="0" borderId="8" xfId="1676" applyFont="1" applyBorder="1" applyAlignment="1" applyProtection="1">
      <alignment horizontal="left" vertical="center" wrapText="1"/>
      <protection locked="0"/>
    </xf>
    <xf numFmtId="0" fontId="5" fillId="0" borderId="8" xfId="1676" applyFont="1" applyBorder="1" applyAlignment="1" applyProtection="1">
      <alignment horizontal="center" vertical="center" wrapText="1"/>
      <protection locked="0"/>
    </xf>
    <xf numFmtId="176" fontId="2" fillId="0" borderId="8" xfId="1676" applyNumberFormat="1" applyFont="1" applyBorder="1" applyAlignment="1" applyProtection="1">
      <alignment horizontal="center" vertical="center" wrapText="1"/>
      <protection locked="0"/>
    </xf>
    <xf numFmtId="0" fontId="2" fillId="0" borderId="8" xfId="1676" applyFont="1" applyBorder="1" applyAlignment="1">
      <alignment horizontal="center" vertical="center" wrapText="1"/>
    </xf>
    <xf numFmtId="0" fontId="2" fillId="0" borderId="8" xfId="0" applyFont="1" applyBorder="1" applyAlignment="1">
      <alignment horizontal="left" vertical="center" wrapText="1"/>
    </xf>
    <xf numFmtId="49" fontId="5" fillId="0" borderId="4" xfId="0" applyNumberFormat="1" applyFont="1" applyBorder="1" applyAlignment="1">
      <alignment horizontal="center" vertical="center" wrapText="1"/>
    </xf>
    <xf numFmtId="49" fontId="2" fillId="0" borderId="10" xfId="0" applyNumberFormat="1" applyFont="1" applyBorder="1" applyAlignment="1">
      <alignment horizontal="center" vertical="center" wrapText="1"/>
    </xf>
    <xf numFmtId="1" fontId="2" fillId="0" borderId="6" xfId="0" applyNumberFormat="1" applyFont="1" applyBorder="1" applyAlignment="1">
      <alignment horizontal="center" vertical="center" wrapText="1"/>
    </xf>
    <xf numFmtId="1" fontId="2" fillId="0" borderId="6" xfId="0" applyNumberFormat="1" applyFont="1" applyBorder="1" applyAlignment="1">
      <alignment horizontal="center" vertical="center"/>
    </xf>
    <xf numFmtId="1" fontId="2" fillId="0" borderId="11" xfId="0" applyNumberFormat="1" applyFont="1" applyBorder="1" applyAlignment="1">
      <alignment horizontal="center" vertical="center"/>
    </xf>
    <xf numFmtId="1" fontId="2" fillId="0" borderId="8" xfId="0" applyNumberFormat="1" applyFont="1" applyBorder="1" applyAlignment="1">
      <alignment horizontal="center" vertical="center" wrapText="1"/>
    </xf>
    <xf numFmtId="1" fontId="2" fillId="0" borderId="8" xfId="0" applyNumberFormat="1" applyFont="1" applyBorder="1" applyAlignment="1" applyProtection="1">
      <alignment horizontal="center" vertical="center" wrapText="1"/>
      <protection locked="0"/>
    </xf>
    <xf numFmtId="1" fontId="2" fillId="0" borderId="8" xfId="0" applyNumberFormat="1" applyFont="1" applyBorder="1" applyAlignment="1">
      <alignment horizontal="center" vertical="center"/>
    </xf>
    <xf numFmtId="1" fontId="2" fillId="0" borderId="12" xfId="0" applyNumberFormat="1" applyFont="1" applyBorder="1" applyAlignment="1">
      <alignment horizontal="center" vertical="center"/>
    </xf>
    <xf numFmtId="49" fontId="2" fillId="0" borderId="12" xfId="163" applyNumberFormat="1" applyFont="1" applyBorder="1" applyAlignment="1">
      <alignment horizontal="center" vertical="center" wrapText="1"/>
    </xf>
    <xf numFmtId="0" fontId="2" fillId="0" borderId="12" xfId="0" applyFont="1" applyBorder="1" applyAlignment="1">
      <alignment horizontal="center" vertical="center" wrapText="1"/>
    </xf>
    <xf numFmtId="1" fontId="2" fillId="0" borderId="12" xfId="0" applyNumberFormat="1" applyFont="1" applyBorder="1" applyAlignment="1">
      <alignment horizontal="center" vertical="center" wrapText="1"/>
    </xf>
    <xf numFmtId="1" fontId="2" fillId="0" borderId="8" xfId="1676" applyNumberFormat="1" applyFont="1" applyBorder="1" applyAlignment="1">
      <alignment horizontal="center" vertical="center" wrapText="1"/>
    </xf>
    <xf numFmtId="1" fontId="2" fillId="0" borderId="8" xfId="1676" applyNumberFormat="1" applyFont="1" applyBorder="1" applyAlignment="1">
      <alignment horizontal="center" vertical="center"/>
    </xf>
    <xf numFmtId="1" fontId="2" fillId="0" borderId="12" xfId="1676" applyNumberFormat="1" applyFont="1" applyBorder="1" applyAlignment="1">
      <alignment horizontal="center" vertical="center"/>
    </xf>
    <xf numFmtId="1" fontId="2" fillId="3" borderId="8" xfId="1676" applyNumberFormat="1" applyFont="1" applyFill="1" applyBorder="1" applyAlignment="1">
      <alignment horizontal="center" vertical="center"/>
    </xf>
    <xf numFmtId="1" fontId="2" fillId="3" borderId="12" xfId="1676" applyNumberFormat="1" applyFont="1" applyFill="1" applyBorder="1" applyAlignment="1">
      <alignment horizontal="center" vertical="center"/>
    </xf>
    <xf numFmtId="178" fontId="2" fillId="0" borderId="8" xfId="1676" applyNumberFormat="1" applyFont="1" applyBorder="1" applyAlignment="1" applyProtection="1">
      <alignment horizontal="center" vertical="center" wrapText="1"/>
      <protection locked="0"/>
    </xf>
    <xf numFmtId="1" fontId="2" fillId="0" borderId="8" xfId="1676" applyNumberFormat="1" applyFont="1" applyBorder="1" applyAlignment="1" applyProtection="1">
      <alignment horizontal="center" vertical="center" wrapText="1"/>
      <protection locked="0"/>
    </xf>
    <xf numFmtId="49" fontId="2" fillId="3" borderId="8" xfId="163" applyNumberFormat="1" applyFont="1" applyFill="1" applyBorder="1" applyAlignment="1" applyProtection="1">
      <alignment horizontal="center" vertical="center" wrapText="1"/>
      <protection locked="0"/>
    </xf>
    <xf numFmtId="49" fontId="2" fillId="3" borderId="12" xfId="163" applyNumberFormat="1" applyFont="1" applyFill="1" applyBorder="1" applyAlignment="1" applyProtection="1">
      <alignment horizontal="center" vertical="center" wrapText="1"/>
      <protection locked="0"/>
    </xf>
    <xf numFmtId="49" fontId="2" fillId="0" borderId="8" xfId="163" applyNumberFormat="1" applyFont="1" applyBorder="1" applyAlignment="1">
      <alignment horizontal="center" vertical="center" wrapText="1"/>
    </xf>
    <xf numFmtId="49" fontId="2" fillId="0" borderId="8" xfId="1676" applyNumberFormat="1" applyFont="1" applyBorder="1" applyAlignment="1">
      <alignment horizontal="center" vertical="center" wrapText="1"/>
    </xf>
    <xf numFmtId="49" fontId="2" fillId="0" borderId="12" xfId="1676" applyNumberFormat="1" applyFont="1" applyBorder="1" applyAlignment="1">
      <alignment horizontal="center" vertical="center" wrapText="1"/>
    </xf>
    <xf numFmtId="0" fontId="2" fillId="3" borderId="8"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0" borderId="12" xfId="0" applyFont="1" applyBorder="1" applyAlignment="1">
      <alignment horizontal="center" vertical="center"/>
    </xf>
    <xf numFmtId="179" fontId="2" fillId="0" borderId="8" xfId="0" applyNumberFormat="1" applyFont="1" applyBorder="1" applyAlignment="1">
      <alignment horizontal="center" vertical="center"/>
    </xf>
    <xf numFmtId="0" fontId="2" fillId="3" borderId="8" xfId="0" applyFont="1" applyFill="1" applyBorder="1" applyAlignment="1">
      <alignment horizontal="center" vertical="center"/>
    </xf>
    <xf numFmtId="176" fontId="2" fillId="0" borderId="8" xfId="0" applyNumberFormat="1" applyFont="1" applyBorder="1" applyAlignment="1">
      <alignment horizontal="center" vertical="center"/>
    </xf>
    <xf numFmtId="49" fontId="2" fillId="0" borderId="4" xfId="0" applyNumberFormat="1" applyFont="1" applyBorder="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2" fillId="0" borderId="0" xfId="0" applyFont="1" applyAlignment="1">
      <alignment vertical="center" wrapText="1"/>
    </xf>
    <xf numFmtId="0" fontId="5" fillId="0" borderId="8" xfId="0" applyFont="1" applyBorder="1" applyAlignment="1">
      <alignment horizontal="left" vertical="center"/>
    </xf>
    <xf numFmtId="0" fontId="5" fillId="0" borderId="12" xfId="0" applyFont="1" applyBorder="1" applyAlignment="1">
      <alignment horizontal="left" vertical="center"/>
    </xf>
    <xf numFmtId="49" fontId="2" fillId="0" borderId="8" xfId="0" applyNumberFormat="1" applyFont="1" applyBorder="1" applyAlignment="1">
      <alignment horizontal="center" vertical="center" wrapText="1"/>
    </xf>
    <xf numFmtId="181" fontId="2" fillId="0" borderId="12"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8" xfId="0" applyNumberFormat="1" applyFont="1" applyBorder="1" applyAlignment="1">
      <alignment horizontal="center" vertical="center"/>
    </xf>
    <xf numFmtId="1" fontId="2" fillId="0" borderId="12" xfId="0" quotePrefix="1" applyNumberFormat="1" applyFont="1" applyBorder="1" applyAlignment="1">
      <alignment horizontal="center" vertical="center"/>
    </xf>
    <xf numFmtId="177" fontId="2" fillId="0" borderId="8" xfId="0" applyNumberFormat="1" applyFont="1" applyBorder="1" applyAlignment="1">
      <alignment horizontal="center" vertical="center" wrapText="1"/>
    </xf>
    <xf numFmtId="0" fontId="11" fillId="0" borderId="8" xfId="0" applyFont="1" applyBorder="1" applyAlignment="1">
      <alignment horizontal="center" vertical="center" wrapText="1"/>
    </xf>
    <xf numFmtId="0" fontId="11" fillId="0" borderId="8" xfId="0" applyFont="1" applyBorder="1" applyAlignment="1">
      <alignment vertical="center" wrapText="1"/>
    </xf>
    <xf numFmtId="0" fontId="2" fillId="0" borderId="8" xfId="0" applyFont="1" applyBorder="1" applyAlignment="1">
      <alignment wrapText="1"/>
    </xf>
    <xf numFmtId="0" fontId="11" fillId="0" borderId="8" xfId="0" applyFont="1" applyBorder="1" applyAlignment="1">
      <alignment horizontal="left" vertical="center" wrapText="1"/>
    </xf>
    <xf numFmtId="177" fontId="11" fillId="0" borderId="8" xfId="0" applyNumberFormat="1" applyFont="1" applyBorder="1" applyAlignment="1">
      <alignment horizontal="center" vertical="center" wrapText="1"/>
    </xf>
    <xf numFmtId="177" fontId="11" fillId="0" borderId="8" xfId="0" applyNumberFormat="1" applyFont="1" applyBorder="1" applyAlignment="1">
      <alignment vertical="center" wrapText="1"/>
    </xf>
    <xf numFmtId="0" fontId="11" fillId="0" borderId="8" xfId="0" applyFont="1" applyBorder="1" applyAlignment="1">
      <alignment horizontal="center" vertical="center"/>
    </xf>
    <xf numFmtId="179" fontId="2" fillId="0" borderId="8" xfId="0" applyNumberFormat="1" applyFont="1" applyBorder="1" applyAlignment="1">
      <alignment horizontal="center" vertical="center" wrapText="1"/>
    </xf>
    <xf numFmtId="177" fontId="2" fillId="0" borderId="8" xfId="0" applyNumberFormat="1" applyFont="1" applyBorder="1" applyAlignment="1">
      <alignment horizontal="center" vertical="center"/>
    </xf>
    <xf numFmtId="0" fontId="11" fillId="3" borderId="8" xfId="0" applyFont="1" applyFill="1" applyBorder="1" applyAlignment="1">
      <alignment vertical="center" wrapText="1"/>
    </xf>
    <xf numFmtId="0" fontId="2" fillId="3" borderId="8" xfId="0" applyFont="1" applyFill="1" applyBorder="1" applyAlignment="1">
      <alignment vertical="center" wrapText="1"/>
    </xf>
    <xf numFmtId="0" fontId="11" fillId="3" borderId="8" xfId="0" applyFont="1" applyFill="1" applyBorder="1" applyAlignment="1">
      <alignment horizontal="center" vertical="center"/>
    </xf>
    <xf numFmtId="49" fontId="2" fillId="3" borderId="8" xfId="0" applyNumberFormat="1" applyFont="1" applyFill="1" applyBorder="1" applyAlignment="1">
      <alignment horizontal="center" vertical="center"/>
    </xf>
    <xf numFmtId="176" fontId="2" fillId="3" borderId="8" xfId="0" applyNumberFormat="1" applyFont="1" applyFill="1" applyBorder="1" applyAlignment="1">
      <alignment horizontal="center" vertical="center"/>
    </xf>
    <xf numFmtId="0" fontId="2" fillId="0" borderId="6" xfId="0" applyFont="1" applyBorder="1" applyAlignment="1">
      <alignment horizontal="center" vertical="center"/>
    </xf>
    <xf numFmtId="0" fontId="11" fillId="0" borderId="6" xfId="0" applyFont="1" applyBorder="1" applyAlignment="1">
      <alignment vertical="center" wrapText="1"/>
    </xf>
    <xf numFmtId="0" fontId="11" fillId="0" borderId="6" xfId="0" applyFont="1" applyBorder="1" applyAlignment="1">
      <alignment horizontal="center" vertical="center"/>
    </xf>
    <xf numFmtId="176" fontId="2" fillId="0" borderId="6" xfId="0" applyNumberFormat="1" applyFont="1" applyBorder="1" applyAlignment="1">
      <alignment horizontal="center" vertical="center"/>
    </xf>
    <xf numFmtId="0" fontId="11" fillId="0" borderId="8" xfId="0" applyFont="1" applyBorder="1" applyAlignment="1">
      <alignment vertical="center" textRotation="255" wrapText="1"/>
    </xf>
    <xf numFmtId="0" fontId="12" fillId="0" borderId="8" xfId="0" applyFont="1" applyBorder="1" applyAlignment="1">
      <alignment horizontal="center" vertical="center" wrapText="1"/>
    </xf>
    <xf numFmtId="178" fontId="2" fillId="0" borderId="4" xfId="0" applyNumberFormat="1" applyFont="1" applyBorder="1" applyAlignment="1">
      <alignment horizontal="center" vertical="center" wrapText="1"/>
    </xf>
    <xf numFmtId="0" fontId="11" fillId="0" borderId="8" xfId="1676" applyFont="1" applyBorder="1" applyAlignment="1">
      <alignment horizontal="left" vertical="center" wrapText="1"/>
    </xf>
    <xf numFmtId="0" fontId="11" fillId="0" borderId="8" xfId="1676" applyFont="1" applyBorder="1" applyAlignment="1" applyProtection="1">
      <alignment vertical="center" wrapText="1"/>
      <protection locked="0"/>
    </xf>
    <xf numFmtId="0" fontId="0" fillId="4" borderId="0" xfId="0" applyFill="1"/>
    <xf numFmtId="0" fontId="5" fillId="0" borderId="8" xfId="0" applyFont="1" applyBorder="1" applyAlignment="1">
      <alignment horizontal="center" vertical="center"/>
    </xf>
    <xf numFmtId="0" fontId="2" fillId="0" borderId="8" xfId="163" applyFont="1" applyBorder="1" applyAlignment="1">
      <alignment horizontal="center" vertical="center"/>
    </xf>
    <xf numFmtId="0" fontId="5" fillId="0" borderId="8" xfId="163" applyFont="1" applyBorder="1" applyAlignment="1">
      <alignment vertical="center" wrapText="1"/>
    </xf>
    <xf numFmtId="0" fontId="2" fillId="0" borderId="8" xfId="163" applyFont="1" applyBorder="1" applyAlignment="1">
      <alignment horizontal="left" vertical="center" wrapText="1"/>
    </xf>
    <xf numFmtId="0" fontId="5" fillId="0" borderId="8" xfId="163" applyFont="1" applyBorder="1" applyAlignment="1">
      <alignment horizontal="center" vertical="center" wrapText="1"/>
    </xf>
    <xf numFmtId="176" fontId="2" fillId="0" borderId="8" xfId="163" applyNumberFormat="1" applyFont="1" applyBorder="1" applyAlignment="1">
      <alignment horizontal="center" vertical="center" wrapText="1"/>
    </xf>
    <xf numFmtId="1" fontId="2" fillId="0" borderId="8" xfId="163" applyNumberFormat="1" applyFont="1" applyBorder="1" applyAlignment="1">
      <alignment horizontal="center" vertical="center" wrapText="1"/>
    </xf>
    <xf numFmtId="1" fontId="2" fillId="0" borderId="12" xfId="163" applyNumberFormat="1" applyFont="1" applyBorder="1" applyAlignment="1">
      <alignment horizontal="center" vertical="center" wrapText="1"/>
    </xf>
    <xf numFmtId="0" fontId="2" fillId="0" borderId="8" xfId="882" applyFont="1" applyBorder="1" applyAlignment="1">
      <alignment horizontal="center" vertical="center" wrapText="1"/>
    </xf>
    <xf numFmtId="0" fontId="6" fillId="0" borderId="8" xfId="0" applyFont="1" applyBorder="1" applyAlignment="1">
      <alignment horizontal="left" vertical="center"/>
    </xf>
    <xf numFmtId="1" fontId="2" fillId="0" borderId="17" xfId="0" applyNumberFormat="1" applyFont="1" applyBorder="1" applyAlignment="1">
      <alignment horizontal="left" vertical="center"/>
    </xf>
    <xf numFmtId="1" fontId="2" fillId="0" borderId="12" xfId="1388" applyNumberFormat="1" applyFont="1" applyBorder="1" applyAlignment="1">
      <alignment horizontal="center" vertical="center" wrapText="1"/>
    </xf>
    <xf numFmtId="49" fontId="5" fillId="0" borderId="8" xfId="0" applyNumberFormat="1" applyFont="1" applyBorder="1" applyAlignment="1">
      <alignment horizontal="left" vertical="center" wrapText="1"/>
    </xf>
    <xf numFmtId="49" fontId="2" fillId="0" borderId="8" xfId="0" applyNumberFormat="1" applyFont="1" applyBorder="1" applyAlignment="1">
      <alignment vertical="center" wrapText="1"/>
    </xf>
    <xf numFmtId="0" fontId="5" fillId="3" borderId="8" xfId="0" applyFont="1" applyFill="1" applyBorder="1" applyAlignment="1">
      <alignment vertical="center" wrapText="1"/>
    </xf>
    <xf numFmtId="0" fontId="5" fillId="3" borderId="8" xfId="0" applyFont="1" applyFill="1" applyBorder="1" applyAlignment="1">
      <alignment horizontal="center" vertical="center"/>
    </xf>
    <xf numFmtId="0" fontId="5" fillId="0" borderId="8" xfId="0" applyFont="1" applyBorder="1" applyAlignment="1">
      <alignment vertical="center"/>
    </xf>
    <xf numFmtId="49" fontId="2" fillId="0" borderId="12" xfId="0" applyNumberFormat="1" applyFont="1" applyBorder="1" applyAlignment="1">
      <alignment horizontal="center" vertical="center"/>
    </xf>
    <xf numFmtId="0" fontId="2" fillId="0" borderId="8" xfId="0" applyFont="1" applyBorder="1" applyAlignment="1">
      <alignment horizontal="left" vertical="center"/>
    </xf>
    <xf numFmtId="0" fontId="1" fillId="0" borderId="8" xfId="0" applyFont="1" applyBorder="1" applyAlignment="1">
      <alignment vertical="center" wrapText="1"/>
    </xf>
    <xf numFmtId="180" fontId="2" fillId="0" borderId="8" xfId="0" applyNumberFormat="1" applyFont="1" applyBorder="1" applyAlignment="1">
      <alignment horizontal="center" vertical="center" wrapText="1"/>
    </xf>
    <xf numFmtId="49" fontId="6" fillId="0" borderId="4" xfId="0" applyNumberFormat="1" applyFont="1" applyBorder="1" applyAlignment="1">
      <alignment vertical="center" wrapText="1"/>
    </xf>
    <xf numFmtId="0" fontId="14" fillId="0" borderId="0" xfId="0" applyFont="1" applyAlignment="1">
      <alignment horizontal="center"/>
    </xf>
    <xf numFmtId="0" fontId="2" fillId="0" borderId="8" xfId="163" applyFont="1" applyBorder="1" applyAlignment="1">
      <alignment vertical="center" wrapText="1"/>
    </xf>
    <xf numFmtId="177" fontId="2" fillId="0" borderId="8" xfId="0" applyNumberFormat="1" applyFont="1" applyBorder="1" applyAlignment="1">
      <alignment vertical="center" wrapText="1"/>
    </xf>
    <xf numFmtId="1" fontId="2" fillId="0" borderId="8" xfId="0" applyNumberFormat="1" applyFont="1" applyBorder="1" applyAlignment="1">
      <alignment vertical="center" wrapText="1"/>
    </xf>
    <xf numFmtId="1" fontId="2" fillId="0" borderId="17" xfId="163" applyNumberFormat="1" applyFont="1" applyBorder="1" applyAlignment="1">
      <alignment vertical="center" wrapText="1"/>
    </xf>
    <xf numFmtId="0" fontId="2" fillId="0" borderId="0" xfId="0" applyFont="1" applyAlignment="1">
      <alignment horizontal="center" vertical="center"/>
    </xf>
    <xf numFmtId="1" fontId="2" fillId="3" borderId="8" xfId="0" applyNumberFormat="1" applyFont="1" applyFill="1" applyBorder="1" applyAlignment="1">
      <alignment horizontal="center" vertical="center"/>
    </xf>
    <xf numFmtId="0" fontId="11" fillId="0" borderId="13" xfId="0" applyFont="1" applyBorder="1" applyAlignment="1">
      <alignment horizontal="center" vertical="center" textRotation="255" wrapText="1"/>
    </xf>
    <xf numFmtId="0" fontId="11" fillId="0" borderId="14" xfId="0" applyFont="1" applyBorder="1" applyAlignment="1">
      <alignment horizontal="center" vertical="center" textRotation="255" wrapText="1"/>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6" xfId="0" applyFont="1" applyBorder="1" applyAlignment="1">
      <alignment horizontal="center" vertical="center" textRotation="255" wrapText="1"/>
    </xf>
    <xf numFmtId="0" fontId="5" fillId="0" borderId="8"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15" xfId="0" applyFont="1" applyBorder="1" applyAlignment="1">
      <alignment horizontal="center" vertical="center" textRotation="255" wrapText="1"/>
    </xf>
    <xf numFmtId="0" fontId="5" fillId="0" borderId="16" xfId="0" applyFont="1" applyBorder="1" applyAlignment="1">
      <alignment horizontal="center" vertical="center" textRotation="255" wrapText="1"/>
    </xf>
    <xf numFmtId="0" fontId="5" fillId="0" borderId="5" xfId="0" applyFont="1" applyBorder="1" applyAlignment="1">
      <alignment horizontal="center" vertical="center" textRotation="255"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wrapText="1"/>
    </xf>
    <xf numFmtId="0" fontId="11" fillId="0" borderId="8" xfId="0" applyFont="1" applyBorder="1" applyAlignment="1">
      <alignment horizontal="center" vertical="center" textRotation="255" wrapText="1"/>
    </xf>
    <xf numFmtId="0" fontId="5" fillId="0" borderId="8" xfId="0" applyFont="1" applyBorder="1" applyAlignment="1">
      <alignment horizontal="center" vertical="center" textRotation="255" wrapText="1"/>
    </xf>
    <xf numFmtId="0" fontId="2" fillId="0" borderId="8" xfId="0" applyFont="1" applyBorder="1" applyAlignment="1">
      <alignment horizontal="center" vertical="center" textRotation="255"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xf>
    <xf numFmtId="0" fontId="8" fillId="0" borderId="8" xfId="0" applyFont="1" applyBorder="1" applyAlignment="1">
      <alignment horizontal="center" vertical="center" textRotation="255" wrapText="1"/>
    </xf>
    <xf numFmtId="176" fontId="2" fillId="0" borderId="17" xfId="0" applyNumberFormat="1" applyFont="1" applyBorder="1" applyAlignment="1">
      <alignment horizontal="center" vertical="center"/>
    </xf>
    <xf numFmtId="176" fontId="2" fillId="0" borderId="18" xfId="0" applyNumberFormat="1" applyFont="1" applyBorder="1" applyAlignment="1">
      <alignment horizontal="center" vertical="center"/>
    </xf>
    <xf numFmtId="176" fontId="2" fillId="0" borderId="21" xfId="0" applyNumberFormat="1" applyFont="1" applyBorder="1" applyAlignment="1">
      <alignment horizontal="center" vertical="center"/>
    </xf>
    <xf numFmtId="1" fontId="5" fillId="0" borderId="8" xfId="0" applyNumberFormat="1" applyFont="1" applyBorder="1" applyAlignment="1">
      <alignment horizontal="center" vertical="center"/>
    </xf>
    <xf numFmtId="1" fontId="2" fillId="0" borderId="8" xfId="0" applyNumberFormat="1" applyFont="1" applyBorder="1" applyAlignment="1">
      <alignment horizontal="center" vertical="center"/>
    </xf>
    <xf numFmtId="1" fontId="2" fillId="0" borderId="8" xfId="0" applyNumberFormat="1" applyFont="1" applyBorder="1" applyAlignment="1">
      <alignment horizontal="center" vertical="center" wrapText="1"/>
    </xf>
    <xf numFmtId="0" fontId="5" fillId="3" borderId="17" xfId="0" applyFont="1" applyFill="1" applyBorder="1" applyAlignment="1">
      <alignment horizontal="center" vertical="center"/>
    </xf>
    <xf numFmtId="0" fontId="2" fillId="3" borderId="18" xfId="0" applyFont="1" applyFill="1" applyBorder="1" applyAlignment="1">
      <alignment horizontal="center" vertical="center"/>
    </xf>
    <xf numFmtId="0" fontId="2" fillId="3" borderId="21" xfId="0" applyFont="1" applyFill="1" applyBorder="1" applyAlignment="1">
      <alignment horizontal="center" vertical="center"/>
    </xf>
    <xf numFmtId="0" fontId="8" fillId="0" borderId="8" xfId="0" applyFont="1" applyBorder="1" applyAlignment="1">
      <alignment horizontal="center" vertical="center" wrapText="1"/>
    </xf>
    <xf numFmtId="0" fontId="8" fillId="0" borderId="12" xfId="0" applyFont="1" applyBorder="1" applyAlignment="1">
      <alignment horizontal="center" vertical="center" wrapText="1"/>
    </xf>
    <xf numFmtId="0" fontId="5" fillId="0" borderId="12" xfId="0" applyFont="1" applyBorder="1" applyAlignment="1">
      <alignment horizontal="center" vertical="center" wrapText="1"/>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5" fillId="0" borderId="14" xfId="0" applyFont="1" applyBorder="1" applyAlignment="1">
      <alignment horizontal="center" vertical="center" textRotation="255" wrapText="1"/>
    </xf>
    <xf numFmtId="0" fontId="5" fillId="0" borderId="6" xfId="0" applyFont="1" applyBorder="1" applyAlignment="1">
      <alignment horizontal="center" vertical="center" textRotation="255" wrapText="1"/>
    </xf>
    <xf numFmtId="180" fontId="2" fillId="0" borderId="8"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textRotation="255" wrapText="1"/>
    </xf>
    <xf numFmtId="0" fontId="11" fillId="0" borderId="7" xfId="0" applyFont="1" applyBorder="1" applyAlignment="1">
      <alignment horizontal="center" vertical="center" wrapText="1"/>
    </xf>
    <xf numFmtId="0" fontId="5" fillId="0" borderId="7"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58" fontId="5" fillId="0" borderId="8" xfId="0" applyNumberFormat="1" applyFont="1" applyBorder="1" applyAlignment="1">
      <alignment horizontal="center" vertical="center" wrapText="1"/>
    </xf>
    <xf numFmtId="58" fontId="5" fillId="0" borderId="12" xfId="0" applyNumberFormat="1" applyFont="1" applyBorder="1" applyAlignment="1">
      <alignment horizontal="center" vertical="center" wrapText="1"/>
    </xf>
    <xf numFmtId="0" fontId="5" fillId="0" borderId="8" xfId="882" applyFont="1" applyBorder="1" applyAlignment="1">
      <alignment horizontal="center" vertical="center" wrapText="1"/>
    </xf>
    <xf numFmtId="0" fontId="2" fillId="0" borderId="8" xfId="882" applyFont="1" applyBorder="1" applyAlignment="1">
      <alignment horizontal="center" vertical="center" wrapText="1"/>
    </xf>
    <xf numFmtId="0" fontId="5" fillId="0" borderId="8" xfId="1676" applyFont="1" applyBorder="1" applyAlignment="1">
      <alignment horizontal="center" vertical="center"/>
    </xf>
    <xf numFmtId="0" fontId="2" fillId="0" borderId="8" xfId="1676" applyFont="1" applyBorder="1" applyAlignment="1">
      <alignment horizontal="center" vertical="center" wrapText="1"/>
    </xf>
    <xf numFmtId="0" fontId="2" fillId="0" borderId="8" xfId="1676" applyFont="1" applyBorder="1" applyAlignment="1">
      <alignment horizontal="center" vertical="center"/>
    </xf>
    <xf numFmtId="0" fontId="3" fillId="0" borderId="0" xfId="0" applyFont="1" applyAlignment="1">
      <alignment horizontal="left" vertical="center" wrapText="1"/>
    </xf>
    <xf numFmtId="0" fontId="13" fillId="0" borderId="0" xfId="0" applyFont="1" applyAlignment="1">
      <alignment horizontal="center" vertical="center" wrapText="1"/>
    </xf>
    <xf numFmtId="0" fontId="4" fillId="0" borderId="0" xfId="0" applyFont="1" applyAlignment="1">
      <alignment horizontal="center" vertical="center" wrapText="1"/>
    </xf>
    <xf numFmtId="49" fontId="5" fillId="0" borderId="2" xfId="0" applyNumberFormat="1" applyFont="1" applyBorder="1" applyAlignment="1">
      <alignment horizontal="center" vertical="center" wrapText="1"/>
    </xf>
    <xf numFmtId="0" fontId="5" fillId="0" borderId="12" xfId="0" applyFont="1" applyBorder="1" applyAlignment="1">
      <alignment horizontal="center"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49" fontId="5" fillId="0" borderId="4" xfId="0" applyNumberFormat="1" applyFont="1" applyBorder="1" applyAlignment="1">
      <alignment horizontal="center" vertical="center" wrapText="1"/>
    </xf>
    <xf numFmtId="49" fontId="2" fillId="0" borderId="9" xfId="0" applyNumberFormat="1" applyFont="1" applyBorder="1" applyAlignment="1">
      <alignment horizontal="center" vertical="center" wrapText="1"/>
    </xf>
    <xf numFmtId="49" fontId="2" fillId="0" borderId="10" xfId="0" applyNumberFormat="1" applyFont="1" applyBorder="1" applyAlignment="1">
      <alignment horizontal="center" vertical="center" wrapText="1"/>
    </xf>
  </cellXfs>
  <cellStyles count="3663">
    <cellStyle name="常规" xfId="0" builtinId="0"/>
    <cellStyle name="常规 10" xfId="163" xr:uid="{00000000-0005-0000-0000-000001000000}"/>
    <cellStyle name="常规 10 10" xfId="173" xr:uid="{00000000-0005-0000-0000-000002000000}"/>
    <cellStyle name="常规 10 10 2" xfId="191" xr:uid="{00000000-0005-0000-0000-000003000000}"/>
    <cellStyle name="常规 10 11" xfId="148" xr:uid="{00000000-0005-0000-0000-000004000000}"/>
    <cellStyle name="常规 10 11 2" xfId="197" xr:uid="{00000000-0005-0000-0000-000005000000}"/>
    <cellStyle name="常规 10 12" xfId="185" xr:uid="{00000000-0005-0000-0000-000006000000}"/>
    <cellStyle name="常规 10 13" xfId="210" xr:uid="{00000000-0005-0000-0000-000007000000}"/>
    <cellStyle name="常规 10 14" xfId="213" xr:uid="{00000000-0005-0000-0000-000008000000}"/>
    <cellStyle name="常规 10 15" xfId="158" xr:uid="{00000000-0005-0000-0000-000009000000}"/>
    <cellStyle name="常规 10 16" xfId="216" xr:uid="{00000000-0005-0000-0000-00000A000000}"/>
    <cellStyle name="常规 10 17" xfId="224" xr:uid="{00000000-0005-0000-0000-00000B000000}"/>
    <cellStyle name="常规 10 18" xfId="232" xr:uid="{00000000-0005-0000-0000-00000C000000}"/>
    <cellStyle name="常规 10 2" xfId="170" xr:uid="{00000000-0005-0000-0000-00000D000000}"/>
    <cellStyle name="常规 10 2 10" xfId="180" xr:uid="{00000000-0005-0000-0000-00000E000000}"/>
    <cellStyle name="常规 10 2 2" xfId="209" xr:uid="{00000000-0005-0000-0000-00000F000000}"/>
    <cellStyle name="常规 10 2 2 2" xfId="233" xr:uid="{00000000-0005-0000-0000-000010000000}"/>
    <cellStyle name="常规 10 2 3" xfId="235" xr:uid="{00000000-0005-0000-0000-000011000000}"/>
    <cellStyle name="常规 10 2 3 2" xfId="237" xr:uid="{00000000-0005-0000-0000-000012000000}"/>
    <cellStyle name="常规 10 2 4" xfId="246" xr:uid="{00000000-0005-0000-0000-000013000000}"/>
    <cellStyle name="常规 10 2 5" xfId="248" xr:uid="{00000000-0005-0000-0000-000014000000}"/>
    <cellStyle name="常规 10 2 6" xfId="249" xr:uid="{00000000-0005-0000-0000-000015000000}"/>
    <cellStyle name="常规 10 2 7" xfId="252" xr:uid="{00000000-0005-0000-0000-000016000000}"/>
    <cellStyle name="常规 10 2 8" xfId="253" xr:uid="{00000000-0005-0000-0000-000017000000}"/>
    <cellStyle name="常规 10 2 9" xfId="255" xr:uid="{00000000-0005-0000-0000-000018000000}"/>
    <cellStyle name="常规 10 3" xfId="259" xr:uid="{00000000-0005-0000-0000-000019000000}"/>
    <cellStyle name="常规 10 3 2" xfId="260" xr:uid="{00000000-0005-0000-0000-00001A000000}"/>
    <cellStyle name="常规 10 4" xfId="262" xr:uid="{00000000-0005-0000-0000-00001B000000}"/>
    <cellStyle name="常规 10 4 2" xfId="268" xr:uid="{00000000-0005-0000-0000-00001C000000}"/>
    <cellStyle name="常规 10 5" xfId="270" xr:uid="{00000000-0005-0000-0000-00001D000000}"/>
    <cellStyle name="常规 10 5 2" xfId="274" xr:uid="{00000000-0005-0000-0000-00001E000000}"/>
    <cellStyle name="常规 10 6" xfId="277" xr:uid="{00000000-0005-0000-0000-00001F000000}"/>
    <cellStyle name="常规 10 6 2" xfId="281" xr:uid="{00000000-0005-0000-0000-000020000000}"/>
    <cellStyle name="常规 10 7" xfId="282" xr:uid="{00000000-0005-0000-0000-000021000000}"/>
    <cellStyle name="常规 10 7 2" xfId="284" xr:uid="{00000000-0005-0000-0000-000022000000}"/>
    <cellStyle name="常规 10 8" xfId="286" xr:uid="{00000000-0005-0000-0000-000023000000}"/>
    <cellStyle name="常规 10 8 2" xfId="288" xr:uid="{00000000-0005-0000-0000-000024000000}"/>
    <cellStyle name="常规 10 9" xfId="292" xr:uid="{00000000-0005-0000-0000-000025000000}"/>
    <cellStyle name="常规 10 9 2" xfId="293" xr:uid="{00000000-0005-0000-0000-000026000000}"/>
    <cellStyle name="常规 11" xfId="172" xr:uid="{00000000-0005-0000-0000-000027000000}"/>
    <cellStyle name="常规 11 10" xfId="130" xr:uid="{00000000-0005-0000-0000-000028000000}"/>
    <cellStyle name="常规 11 10 2" xfId="82" xr:uid="{00000000-0005-0000-0000-000029000000}"/>
    <cellStyle name="常规 11 11" xfId="133" xr:uid="{00000000-0005-0000-0000-00002A000000}"/>
    <cellStyle name="常规 11 11 2" xfId="296" xr:uid="{00000000-0005-0000-0000-00002B000000}"/>
    <cellStyle name="常规 11 12" xfId="141" xr:uid="{00000000-0005-0000-0000-00002C000000}"/>
    <cellStyle name="常规 11 12 2" xfId="297" xr:uid="{00000000-0005-0000-0000-00002D000000}"/>
    <cellStyle name="常规 11 13" xfId="299" xr:uid="{00000000-0005-0000-0000-00002E000000}"/>
    <cellStyle name="常规 11 13 2" xfId="184" xr:uid="{00000000-0005-0000-0000-00002F000000}"/>
    <cellStyle name="常规 11 14" xfId="300" xr:uid="{00000000-0005-0000-0000-000030000000}"/>
    <cellStyle name="常规 11 14 2" xfId="305" xr:uid="{00000000-0005-0000-0000-000031000000}"/>
    <cellStyle name="常规 11 15" xfId="307" xr:uid="{00000000-0005-0000-0000-000032000000}"/>
    <cellStyle name="常规 11 15 2" xfId="310" xr:uid="{00000000-0005-0000-0000-000033000000}"/>
    <cellStyle name="常规 11 16" xfId="315" xr:uid="{00000000-0005-0000-0000-000034000000}"/>
    <cellStyle name="常规 11 16 2" xfId="317" xr:uid="{00000000-0005-0000-0000-000035000000}"/>
    <cellStyle name="常规 11 17" xfId="318" xr:uid="{00000000-0005-0000-0000-000036000000}"/>
    <cellStyle name="常规 11 17 2" xfId="319" xr:uid="{00000000-0005-0000-0000-000037000000}"/>
    <cellStyle name="常规 11 18" xfId="100" xr:uid="{00000000-0005-0000-0000-000038000000}"/>
    <cellStyle name="常规 11 18 2" xfId="142" xr:uid="{00000000-0005-0000-0000-000039000000}"/>
    <cellStyle name="常规 11 19" xfId="322" xr:uid="{00000000-0005-0000-0000-00003A000000}"/>
    <cellStyle name="常规 11 19 2" xfId="324" xr:uid="{00000000-0005-0000-0000-00003B000000}"/>
    <cellStyle name="常规 11 2" xfId="194" xr:uid="{00000000-0005-0000-0000-00003C000000}"/>
    <cellStyle name="常规 11 2 2" xfId="328" xr:uid="{00000000-0005-0000-0000-00003D000000}"/>
    <cellStyle name="常规 11 2 2 10" xfId="330" xr:uid="{00000000-0005-0000-0000-00003E000000}"/>
    <cellStyle name="常规 11 2 2 2" xfId="336" xr:uid="{00000000-0005-0000-0000-00003F000000}"/>
    <cellStyle name="常规 11 2 2 2 2" xfId="340" xr:uid="{00000000-0005-0000-0000-000040000000}"/>
    <cellStyle name="常规 11 2 2 3" xfId="342" xr:uid="{00000000-0005-0000-0000-000041000000}"/>
    <cellStyle name="常规 11 2 2 3 2" xfId="344" xr:uid="{00000000-0005-0000-0000-000042000000}"/>
    <cellStyle name="常规 11 2 2 4" xfId="348" xr:uid="{00000000-0005-0000-0000-000043000000}"/>
    <cellStyle name="常规 11 2 2 5" xfId="352" xr:uid="{00000000-0005-0000-0000-000044000000}"/>
    <cellStyle name="常规 11 2 2 6" xfId="356" xr:uid="{00000000-0005-0000-0000-000045000000}"/>
    <cellStyle name="常规 11 2 2 7" xfId="202" xr:uid="{00000000-0005-0000-0000-000046000000}"/>
    <cellStyle name="常规 11 2 2 8" xfId="362" xr:uid="{00000000-0005-0000-0000-000047000000}"/>
    <cellStyle name="常规 11 2 2 9" xfId="367" xr:uid="{00000000-0005-0000-0000-000048000000}"/>
    <cellStyle name="常规 11 2 3" xfId="368" xr:uid="{00000000-0005-0000-0000-000049000000}"/>
    <cellStyle name="常规 11 2 3 10" xfId="370" xr:uid="{00000000-0005-0000-0000-00004A000000}"/>
    <cellStyle name="常规 11 2 3 2" xfId="372" xr:uid="{00000000-0005-0000-0000-00004B000000}"/>
    <cellStyle name="常规 11 2 3 2 2" xfId="351" xr:uid="{00000000-0005-0000-0000-00004C000000}"/>
    <cellStyle name="常规 11 2 3 3" xfId="374" xr:uid="{00000000-0005-0000-0000-00004D000000}"/>
    <cellStyle name="常规 11 2 3 3 2" xfId="378" xr:uid="{00000000-0005-0000-0000-00004E000000}"/>
    <cellStyle name="常规 11 2 3 4" xfId="380" xr:uid="{00000000-0005-0000-0000-00004F000000}"/>
    <cellStyle name="常规 11 2 3 5" xfId="376" xr:uid="{00000000-0005-0000-0000-000050000000}"/>
    <cellStyle name="常规 11 2 3 6" xfId="383" xr:uid="{00000000-0005-0000-0000-000051000000}"/>
    <cellStyle name="常规 11 2 3 7" xfId="390" xr:uid="{00000000-0005-0000-0000-000052000000}"/>
    <cellStyle name="常规 11 2 3 8" xfId="391" xr:uid="{00000000-0005-0000-0000-000053000000}"/>
    <cellStyle name="常规 11 2 3 9" xfId="396" xr:uid="{00000000-0005-0000-0000-000054000000}"/>
    <cellStyle name="常规 11 2 4" xfId="399" xr:uid="{00000000-0005-0000-0000-000055000000}"/>
    <cellStyle name="常规 11 2 4 2" xfId="406" xr:uid="{00000000-0005-0000-0000-000056000000}"/>
    <cellStyle name="常规 11 2 5" xfId="407" xr:uid="{00000000-0005-0000-0000-000057000000}"/>
    <cellStyle name="常规 11 2 5 2" xfId="409" xr:uid="{00000000-0005-0000-0000-000058000000}"/>
    <cellStyle name="常规 11 2 6" xfId="411" xr:uid="{00000000-0005-0000-0000-000059000000}"/>
    <cellStyle name="常规 11 20" xfId="308" xr:uid="{00000000-0005-0000-0000-00005A000000}"/>
    <cellStyle name="常规 11 20 2" xfId="311" xr:uid="{00000000-0005-0000-0000-00005B000000}"/>
    <cellStyle name="常规 11 21" xfId="316" xr:uid="{00000000-0005-0000-0000-00005C000000}"/>
    <cellStyle name="常规 11 3" xfId="416" xr:uid="{00000000-0005-0000-0000-00005D000000}"/>
    <cellStyle name="常规 11 3 2" xfId="421" xr:uid="{00000000-0005-0000-0000-00005E000000}"/>
    <cellStyle name="常规 11 3 2 10" xfId="123" xr:uid="{00000000-0005-0000-0000-00005F000000}"/>
    <cellStyle name="常规 11 3 2 2" xfId="221" xr:uid="{00000000-0005-0000-0000-000060000000}"/>
    <cellStyle name="常规 11 3 2 2 2" xfId="424" xr:uid="{00000000-0005-0000-0000-000061000000}"/>
    <cellStyle name="常规 11 3 2 3" xfId="230" xr:uid="{00000000-0005-0000-0000-000062000000}"/>
    <cellStyle name="常规 11 3 2 3 2" xfId="432" xr:uid="{00000000-0005-0000-0000-000063000000}"/>
    <cellStyle name="常规 11 3 2 4" xfId="443" xr:uid="{00000000-0005-0000-0000-000064000000}"/>
    <cellStyle name="常规 11 3 2 5" xfId="80" xr:uid="{00000000-0005-0000-0000-000065000000}"/>
    <cellStyle name="常规 11 3 2 6" xfId="447" xr:uid="{00000000-0005-0000-0000-000066000000}"/>
    <cellStyle name="常规 11 3 2 7" xfId="452" xr:uid="{00000000-0005-0000-0000-000067000000}"/>
    <cellStyle name="常规 11 3 2 8" xfId="456" xr:uid="{00000000-0005-0000-0000-000068000000}"/>
    <cellStyle name="常规 11 3 2 9" xfId="464" xr:uid="{00000000-0005-0000-0000-000069000000}"/>
    <cellStyle name="常规 11 3 3" xfId="465" xr:uid="{00000000-0005-0000-0000-00006A000000}"/>
    <cellStyle name="常规 11 3 3 10" xfId="473" xr:uid="{00000000-0005-0000-0000-00006B000000}"/>
    <cellStyle name="常规 11 3 3 2" xfId="477" xr:uid="{00000000-0005-0000-0000-00006C000000}"/>
    <cellStyle name="常规 11 3 3 2 2" xfId="489" xr:uid="{00000000-0005-0000-0000-00006D000000}"/>
    <cellStyle name="常规 11 3 3 3" xfId="491" xr:uid="{00000000-0005-0000-0000-00006E000000}"/>
    <cellStyle name="常规 11 3 3 3 2" xfId="498" xr:uid="{00000000-0005-0000-0000-00006F000000}"/>
    <cellStyle name="常规 11 3 3 4" xfId="503" xr:uid="{00000000-0005-0000-0000-000070000000}"/>
    <cellStyle name="常规 11 3 3 5" xfId="504" xr:uid="{00000000-0005-0000-0000-000071000000}"/>
    <cellStyle name="常规 11 3 3 6" xfId="506" xr:uid="{00000000-0005-0000-0000-000072000000}"/>
    <cellStyle name="常规 11 3 3 7" xfId="507" xr:uid="{00000000-0005-0000-0000-000073000000}"/>
    <cellStyle name="常规 11 3 3 8" xfId="508" xr:uid="{00000000-0005-0000-0000-000074000000}"/>
    <cellStyle name="常规 11 3 3 9" xfId="74" xr:uid="{00000000-0005-0000-0000-000075000000}"/>
    <cellStyle name="常规 11 3 4" xfId="512" xr:uid="{00000000-0005-0000-0000-000076000000}"/>
    <cellStyle name="常规 11 3 4 2" xfId="514" xr:uid="{00000000-0005-0000-0000-000077000000}"/>
    <cellStyle name="常规 11 3 5" xfId="108" xr:uid="{00000000-0005-0000-0000-000078000000}"/>
    <cellStyle name="常规 11 3 5 2" xfId="517" xr:uid="{00000000-0005-0000-0000-000079000000}"/>
    <cellStyle name="常规 11 3 6" xfId="115" xr:uid="{00000000-0005-0000-0000-00007A000000}"/>
    <cellStyle name="常规 11 4" xfId="521" xr:uid="{00000000-0005-0000-0000-00007B000000}"/>
    <cellStyle name="常规 11 4 2" xfId="525" xr:uid="{00000000-0005-0000-0000-00007C000000}"/>
    <cellStyle name="常规 11 4 2 10" xfId="530" xr:uid="{00000000-0005-0000-0000-00007D000000}"/>
    <cellStyle name="常规 11 4 2 2" xfId="538" xr:uid="{00000000-0005-0000-0000-00007E000000}"/>
    <cellStyle name="常规 11 4 2 2 2" xfId="539" xr:uid="{00000000-0005-0000-0000-00007F000000}"/>
    <cellStyle name="常规 11 4 2 3" xfId="546" xr:uid="{00000000-0005-0000-0000-000080000000}"/>
    <cellStyle name="常规 11 4 2 3 2" xfId="127" xr:uid="{00000000-0005-0000-0000-000081000000}"/>
    <cellStyle name="常规 11 4 2 4" xfId="113" xr:uid="{00000000-0005-0000-0000-000082000000}"/>
    <cellStyle name="常规 11 4 2 5" xfId="116" xr:uid="{00000000-0005-0000-0000-000083000000}"/>
    <cellStyle name="常规 11 4 2 6" xfId="24" xr:uid="{00000000-0005-0000-0000-000084000000}"/>
    <cellStyle name="常规 11 4 2 7" xfId="129" xr:uid="{00000000-0005-0000-0000-000085000000}"/>
    <cellStyle name="常规 11 4 2 8" xfId="132" xr:uid="{00000000-0005-0000-0000-000086000000}"/>
    <cellStyle name="常规 11 4 2 9" xfId="140" xr:uid="{00000000-0005-0000-0000-000087000000}"/>
    <cellStyle name="常规 11 4 3" xfId="549" xr:uid="{00000000-0005-0000-0000-000088000000}"/>
    <cellStyle name="常规 11 4 3 10" xfId="405" xr:uid="{00000000-0005-0000-0000-000089000000}"/>
    <cellStyle name="常规 11 4 3 2" xfId="554" xr:uid="{00000000-0005-0000-0000-00008A000000}"/>
    <cellStyle name="常规 11 4 3 2 2" xfId="557" xr:uid="{00000000-0005-0000-0000-00008B000000}"/>
    <cellStyle name="常规 11 4 3 3" xfId="558" xr:uid="{00000000-0005-0000-0000-00008C000000}"/>
    <cellStyle name="常规 11 4 3 3 2" xfId="562" xr:uid="{00000000-0005-0000-0000-00008D000000}"/>
    <cellStyle name="常规 11 4 3 4" xfId="564" xr:uid="{00000000-0005-0000-0000-00008E000000}"/>
    <cellStyle name="常规 11 4 3 5" xfId="566" xr:uid="{00000000-0005-0000-0000-00008F000000}"/>
    <cellStyle name="常规 11 4 3 6" xfId="568" xr:uid="{00000000-0005-0000-0000-000090000000}"/>
    <cellStyle name="常规 11 4 3 7" xfId="569" xr:uid="{00000000-0005-0000-0000-000091000000}"/>
    <cellStyle name="常规 11 4 3 8" xfId="570" xr:uid="{00000000-0005-0000-0000-000092000000}"/>
    <cellStyle name="常规 11 4 3 9" xfId="323" xr:uid="{00000000-0005-0000-0000-000093000000}"/>
    <cellStyle name="常规 11 4 4" xfId="571" xr:uid="{00000000-0005-0000-0000-000094000000}"/>
    <cellStyle name="常规 11 4 4 2" xfId="576" xr:uid="{00000000-0005-0000-0000-000095000000}"/>
    <cellStyle name="常规 11 4 5" xfId="167" xr:uid="{00000000-0005-0000-0000-000096000000}"/>
    <cellStyle name="常规 11 4 5 2" xfId="206" xr:uid="{00000000-0005-0000-0000-000097000000}"/>
    <cellStyle name="常规 11 4 6" xfId="257" xr:uid="{00000000-0005-0000-0000-000098000000}"/>
    <cellStyle name="常规 11 5" xfId="582" xr:uid="{00000000-0005-0000-0000-000099000000}"/>
    <cellStyle name="常规 11 5 10" xfId="588" xr:uid="{00000000-0005-0000-0000-00009A000000}"/>
    <cellStyle name="常规 11 5 10 2" xfId="589" xr:uid="{00000000-0005-0000-0000-00009B000000}"/>
    <cellStyle name="常规 11 5 11" xfId="593" xr:uid="{00000000-0005-0000-0000-00009C000000}"/>
    <cellStyle name="常规 11 5 11 2" xfId="598" xr:uid="{00000000-0005-0000-0000-00009D000000}"/>
    <cellStyle name="常规 11 5 12" xfId="601" xr:uid="{00000000-0005-0000-0000-00009E000000}"/>
    <cellStyle name="常规 11 5 13" xfId="602" xr:uid="{00000000-0005-0000-0000-00009F000000}"/>
    <cellStyle name="常规 11 5 14" xfId="607" xr:uid="{00000000-0005-0000-0000-0000A0000000}"/>
    <cellStyle name="常规 11 5 15" xfId="611" xr:uid="{00000000-0005-0000-0000-0000A1000000}"/>
    <cellStyle name="常规 11 5 16" xfId="616" xr:uid="{00000000-0005-0000-0000-0000A2000000}"/>
    <cellStyle name="常规 11 5 17" xfId="618" xr:uid="{00000000-0005-0000-0000-0000A3000000}"/>
    <cellStyle name="常规 11 5 18" xfId="624" xr:uid="{00000000-0005-0000-0000-0000A4000000}"/>
    <cellStyle name="常规 11 5 2" xfId="626" xr:uid="{00000000-0005-0000-0000-0000A5000000}"/>
    <cellStyle name="常规 11 5 2 2" xfId="631" xr:uid="{00000000-0005-0000-0000-0000A6000000}"/>
    <cellStyle name="常规 11 5 3" xfId="633" xr:uid="{00000000-0005-0000-0000-0000A7000000}"/>
    <cellStyle name="常规 11 5 3 2" xfId="635" xr:uid="{00000000-0005-0000-0000-0000A8000000}"/>
    <cellStyle name="常规 11 5 4" xfId="639" xr:uid="{00000000-0005-0000-0000-0000A9000000}"/>
    <cellStyle name="常规 11 5 4 2" xfId="641" xr:uid="{00000000-0005-0000-0000-0000AA000000}"/>
    <cellStyle name="常规 11 5 5" xfId="192" xr:uid="{00000000-0005-0000-0000-0000AB000000}"/>
    <cellStyle name="常规 11 5 5 2" xfId="327" xr:uid="{00000000-0005-0000-0000-0000AC000000}"/>
    <cellStyle name="常规 11 5 6" xfId="413" xr:uid="{00000000-0005-0000-0000-0000AD000000}"/>
    <cellStyle name="常规 11 5 6 2" xfId="419" xr:uid="{00000000-0005-0000-0000-0000AE000000}"/>
    <cellStyle name="常规 11 5 7" xfId="518" xr:uid="{00000000-0005-0000-0000-0000AF000000}"/>
    <cellStyle name="常规 11 5 7 2" xfId="523" xr:uid="{00000000-0005-0000-0000-0000B0000000}"/>
    <cellStyle name="常规 11 5 8" xfId="577" xr:uid="{00000000-0005-0000-0000-0000B1000000}"/>
    <cellStyle name="常规 11 5 8 2" xfId="627" xr:uid="{00000000-0005-0000-0000-0000B2000000}"/>
    <cellStyle name="常规 11 5 9" xfId="646" xr:uid="{00000000-0005-0000-0000-0000B3000000}"/>
    <cellStyle name="常规 11 5 9 2" xfId="346" xr:uid="{00000000-0005-0000-0000-0000B4000000}"/>
    <cellStyle name="常规 11 6" xfId="642" xr:uid="{00000000-0005-0000-0000-0000B5000000}"/>
    <cellStyle name="常规 11 6 10" xfId="654" xr:uid="{00000000-0005-0000-0000-0000B6000000}"/>
    <cellStyle name="常规 11 6 10 2" xfId="619" xr:uid="{00000000-0005-0000-0000-0000B7000000}"/>
    <cellStyle name="常规 11 6 11" xfId="655" xr:uid="{00000000-0005-0000-0000-0000B8000000}"/>
    <cellStyle name="常规 11 6 11 2" xfId="29" xr:uid="{00000000-0005-0000-0000-0000B9000000}"/>
    <cellStyle name="常规 11 6 12" xfId="658" xr:uid="{00000000-0005-0000-0000-0000BA000000}"/>
    <cellStyle name="常规 11 6 13" xfId="659" xr:uid="{00000000-0005-0000-0000-0000BB000000}"/>
    <cellStyle name="常规 11 6 14" xfId="663" xr:uid="{00000000-0005-0000-0000-0000BC000000}"/>
    <cellStyle name="常规 11 6 15" xfId="666" xr:uid="{00000000-0005-0000-0000-0000BD000000}"/>
    <cellStyle name="常规 11 6 16" xfId="668" xr:uid="{00000000-0005-0000-0000-0000BE000000}"/>
    <cellStyle name="常规 11 6 17" xfId="670" xr:uid="{00000000-0005-0000-0000-0000BF000000}"/>
    <cellStyle name="常规 11 6 18" xfId="674" xr:uid="{00000000-0005-0000-0000-0000C0000000}"/>
    <cellStyle name="常规 11 6 2" xfId="345" xr:uid="{00000000-0005-0000-0000-0000C1000000}"/>
    <cellStyle name="常规 11 6 2 2" xfId="680" xr:uid="{00000000-0005-0000-0000-0000C2000000}"/>
    <cellStyle name="常规 11 6 3" xfId="350" xr:uid="{00000000-0005-0000-0000-0000C3000000}"/>
    <cellStyle name="常规 11 6 3 2" xfId="681" xr:uid="{00000000-0005-0000-0000-0000C4000000}"/>
    <cellStyle name="常规 11 6 4" xfId="355" xr:uid="{00000000-0005-0000-0000-0000C5000000}"/>
    <cellStyle name="常规 11 6 4 2" xfId="683" xr:uid="{00000000-0005-0000-0000-0000C6000000}"/>
    <cellStyle name="常规 11 6 5" xfId="198" xr:uid="{00000000-0005-0000-0000-0000C7000000}"/>
    <cellStyle name="常规 11 6 5 2" xfId="42" xr:uid="{00000000-0005-0000-0000-0000C8000000}"/>
    <cellStyle name="常规 11 6 6" xfId="358" xr:uid="{00000000-0005-0000-0000-0000C9000000}"/>
    <cellStyle name="常规 11 6 6 2" xfId="686" xr:uid="{00000000-0005-0000-0000-0000CA000000}"/>
    <cellStyle name="常规 11 6 7" xfId="363" xr:uid="{00000000-0005-0000-0000-0000CB000000}"/>
    <cellStyle name="常规 11 6 7 2" xfId="692" xr:uid="{00000000-0005-0000-0000-0000CC000000}"/>
    <cellStyle name="常规 11 6 8" xfId="696" xr:uid="{00000000-0005-0000-0000-0000CD000000}"/>
    <cellStyle name="常规 11 6 8 2" xfId="701" xr:uid="{00000000-0005-0000-0000-0000CE000000}"/>
    <cellStyle name="常规 11 6 9" xfId="703" xr:uid="{00000000-0005-0000-0000-0000CF000000}"/>
    <cellStyle name="常规 11 6 9 2" xfId="439" xr:uid="{00000000-0005-0000-0000-0000D0000000}"/>
    <cellStyle name="常规 11 7" xfId="710" xr:uid="{00000000-0005-0000-0000-0000D1000000}"/>
    <cellStyle name="常规 11 7 2" xfId="379" xr:uid="{00000000-0005-0000-0000-0000D2000000}"/>
    <cellStyle name="常规 11 8" xfId="715" xr:uid="{00000000-0005-0000-0000-0000D3000000}"/>
    <cellStyle name="常规 11 8 2" xfId="716" xr:uid="{00000000-0005-0000-0000-0000D4000000}"/>
    <cellStyle name="常规 11 9" xfId="720" xr:uid="{00000000-0005-0000-0000-0000D5000000}"/>
    <cellStyle name="常规 11 9 2" xfId="721" xr:uid="{00000000-0005-0000-0000-0000D6000000}"/>
    <cellStyle name="常规 12 10" xfId="722" xr:uid="{00000000-0005-0000-0000-0000D7000000}"/>
    <cellStyle name="常规 12 10 2" xfId="91" xr:uid="{00000000-0005-0000-0000-0000D8000000}"/>
    <cellStyle name="常规 12 11" xfId="724" xr:uid="{00000000-0005-0000-0000-0000D9000000}"/>
    <cellStyle name="常规 12 11 2" xfId="157" xr:uid="{00000000-0005-0000-0000-0000DA000000}"/>
    <cellStyle name="常规 12 12" xfId="725" xr:uid="{00000000-0005-0000-0000-0000DB000000}"/>
    <cellStyle name="常规 12 12 2" xfId="730" xr:uid="{00000000-0005-0000-0000-0000DC000000}"/>
    <cellStyle name="常规 12 13" xfId="733" xr:uid="{00000000-0005-0000-0000-0000DD000000}"/>
    <cellStyle name="常规 12 13 2" xfId="734" xr:uid="{00000000-0005-0000-0000-0000DE000000}"/>
    <cellStyle name="常规 12 14" xfId="735" xr:uid="{00000000-0005-0000-0000-0000DF000000}"/>
    <cellStyle name="常规 12 14 2" xfId="737" xr:uid="{00000000-0005-0000-0000-0000E0000000}"/>
    <cellStyle name="常规 12 15" xfId="738" xr:uid="{00000000-0005-0000-0000-0000E1000000}"/>
    <cellStyle name="常规 12 15 2" xfId="740" xr:uid="{00000000-0005-0000-0000-0000E2000000}"/>
    <cellStyle name="常规 12 16" xfId="742" xr:uid="{00000000-0005-0000-0000-0000E3000000}"/>
    <cellStyle name="常规 12 16 2" xfId="306" xr:uid="{00000000-0005-0000-0000-0000E4000000}"/>
    <cellStyle name="常规 12 17" xfId="744" xr:uid="{00000000-0005-0000-0000-0000E5000000}"/>
    <cellStyle name="常规 12 17 2" xfId="746" xr:uid="{00000000-0005-0000-0000-0000E6000000}"/>
    <cellStyle name="常规 12 18" xfId="637" xr:uid="{00000000-0005-0000-0000-0000E7000000}"/>
    <cellStyle name="常规 12 18 2" xfId="15" xr:uid="{00000000-0005-0000-0000-0000E8000000}"/>
    <cellStyle name="常规 12 19" xfId="750" xr:uid="{00000000-0005-0000-0000-0000E9000000}"/>
    <cellStyle name="常规 12 19 2" xfId="751" xr:uid="{00000000-0005-0000-0000-0000EA000000}"/>
    <cellStyle name="常规 12 2" xfId="200" xr:uid="{00000000-0005-0000-0000-0000EB000000}"/>
    <cellStyle name="常规 12 2 2" xfId="44" xr:uid="{00000000-0005-0000-0000-0000EC000000}"/>
    <cellStyle name="常规 12 2 2 10" xfId="460" xr:uid="{00000000-0005-0000-0000-0000ED000000}"/>
    <cellStyle name="常规 12 2 2 2" xfId="756" xr:uid="{00000000-0005-0000-0000-0000EE000000}"/>
    <cellStyle name="常规 12 2 2 2 2" xfId="53" xr:uid="{00000000-0005-0000-0000-0000EF000000}"/>
    <cellStyle name="常规 12 2 2 3" xfId="35" xr:uid="{00000000-0005-0000-0000-0000F0000000}"/>
    <cellStyle name="常规 12 2 2 3 2" xfId="759" xr:uid="{00000000-0005-0000-0000-0000F1000000}"/>
    <cellStyle name="常规 12 2 2 4" xfId="764" xr:uid="{00000000-0005-0000-0000-0000F2000000}"/>
    <cellStyle name="常规 12 2 2 5" xfId="480" xr:uid="{00000000-0005-0000-0000-0000F3000000}"/>
    <cellStyle name="常规 12 2 2 6" xfId="775" xr:uid="{00000000-0005-0000-0000-0000F4000000}"/>
    <cellStyle name="常规 12 2 2 7" xfId="787" xr:uid="{00000000-0005-0000-0000-0000F5000000}"/>
    <cellStyle name="常规 12 2 2 8" xfId="798" xr:uid="{00000000-0005-0000-0000-0000F6000000}"/>
    <cellStyle name="常规 12 2 2 9" xfId="244" xr:uid="{00000000-0005-0000-0000-0000F7000000}"/>
    <cellStyle name="常规 12 2 3" xfId="28" xr:uid="{00000000-0005-0000-0000-0000F8000000}"/>
    <cellStyle name="常规 12 2 3 10" xfId="802" xr:uid="{00000000-0005-0000-0000-0000F9000000}"/>
    <cellStyle name="常规 12 2 3 2" xfId="806" xr:uid="{00000000-0005-0000-0000-0000FA000000}"/>
    <cellStyle name="常规 12 2 3 2 2" xfId="809" xr:uid="{00000000-0005-0000-0000-0000FB000000}"/>
    <cellStyle name="常规 12 2 3 3" xfId="812" xr:uid="{00000000-0005-0000-0000-0000FC000000}"/>
    <cellStyle name="常规 12 2 3 3 2" xfId="470" xr:uid="{00000000-0005-0000-0000-0000FD000000}"/>
    <cellStyle name="常规 12 2 3 4" xfId="816" xr:uid="{00000000-0005-0000-0000-0000FE000000}"/>
    <cellStyle name="常规 12 2 3 5" xfId="492" xr:uid="{00000000-0005-0000-0000-0000FF000000}"/>
    <cellStyle name="常规 12 2 3 6" xfId="820" xr:uid="{00000000-0005-0000-0000-000000010000}"/>
    <cellStyle name="常规 12 2 3 7" xfId="825" xr:uid="{00000000-0005-0000-0000-000001010000}"/>
    <cellStyle name="常规 12 2 3 8" xfId="831" xr:uid="{00000000-0005-0000-0000-000002010000}"/>
    <cellStyle name="常规 12 2 3 9" xfId="837" xr:uid="{00000000-0005-0000-0000-000003010000}"/>
    <cellStyle name="常规 12 2 4" xfId="72" xr:uid="{00000000-0005-0000-0000-000004010000}"/>
    <cellStyle name="常规 12 2 4 2" xfId="841" xr:uid="{00000000-0005-0000-0000-000005010000}"/>
    <cellStyle name="常规 12 2 5" xfId="137" xr:uid="{00000000-0005-0000-0000-000006010000}"/>
    <cellStyle name="常规 12 2 5 2" xfId="846" xr:uid="{00000000-0005-0000-0000-000007010000}"/>
    <cellStyle name="常规 12 2 6" xfId="147" xr:uid="{00000000-0005-0000-0000-000008010000}"/>
    <cellStyle name="常规 12 20" xfId="739" xr:uid="{00000000-0005-0000-0000-000009010000}"/>
    <cellStyle name="常规 12 20 2" xfId="741" xr:uid="{00000000-0005-0000-0000-00000A010000}"/>
    <cellStyle name="常规 12 21" xfId="743" xr:uid="{00000000-0005-0000-0000-00000B010000}"/>
    <cellStyle name="常规 12 22" xfId="745" xr:uid="{00000000-0005-0000-0000-00000C010000}"/>
    <cellStyle name="常规 12 3" xfId="361" xr:uid="{00000000-0005-0000-0000-00000D010000}"/>
    <cellStyle name="常规 12 3 2" xfId="684" xr:uid="{00000000-0005-0000-0000-00000E010000}"/>
    <cellStyle name="常规 12 3 2 10" xfId="848" xr:uid="{00000000-0005-0000-0000-00000F010000}"/>
    <cellStyle name="常规 12 3 2 2" xfId="849" xr:uid="{00000000-0005-0000-0000-000010010000}"/>
    <cellStyle name="常规 12 3 2 2 2" xfId="4" xr:uid="{00000000-0005-0000-0000-000011010000}"/>
    <cellStyle name="常规 12 3 2 3" xfId="851" xr:uid="{00000000-0005-0000-0000-000012010000}"/>
    <cellStyle name="常规 12 3 2 3 2" xfId="855" xr:uid="{00000000-0005-0000-0000-000013010000}"/>
    <cellStyle name="常规 12 3 2 4" xfId="860" xr:uid="{00000000-0005-0000-0000-000014010000}"/>
    <cellStyle name="常规 12 3 2 5" xfId="865" xr:uid="{00000000-0005-0000-0000-000015010000}"/>
    <cellStyle name="常规 12 3 2 6" xfId="104" xr:uid="{00000000-0005-0000-0000-000016010000}"/>
    <cellStyle name="常规 12 3 2 7" xfId="86" xr:uid="{00000000-0005-0000-0000-000017010000}"/>
    <cellStyle name="常规 12 3 2 8" xfId="118" xr:uid="{00000000-0005-0000-0000-000018010000}"/>
    <cellStyle name="常规 12 3 2 9" xfId="126" xr:uid="{00000000-0005-0000-0000-000019010000}"/>
    <cellStyle name="常规 12 3 3" xfId="869" xr:uid="{00000000-0005-0000-0000-00001A010000}"/>
    <cellStyle name="常规 12 3 3 10" xfId="874" xr:uid="{00000000-0005-0000-0000-00001B010000}"/>
    <cellStyle name="常规 12 3 3 2" xfId="875" xr:uid="{00000000-0005-0000-0000-00001C010000}"/>
    <cellStyle name="常规 12 3 3 2 2" xfId="312" xr:uid="{00000000-0005-0000-0000-00001D010000}"/>
    <cellStyle name="常规 12 3 3 3" xfId="6" xr:uid="{00000000-0005-0000-0000-00001E010000}"/>
    <cellStyle name="常规 12 3 3 3 2" xfId="878" xr:uid="{00000000-0005-0000-0000-00001F010000}"/>
    <cellStyle name="常规 12 3 3 4" xfId="884" xr:uid="{00000000-0005-0000-0000-000020010000}"/>
    <cellStyle name="常规 12 3 3 5" xfId="888" xr:uid="{00000000-0005-0000-0000-000021010000}"/>
    <cellStyle name="常规 12 3 3 6" xfId="892" xr:uid="{00000000-0005-0000-0000-000022010000}"/>
    <cellStyle name="常规 12 3 3 7" xfId="896" xr:uid="{00000000-0005-0000-0000-000023010000}"/>
    <cellStyle name="常规 12 3 3 8" xfId="900" xr:uid="{00000000-0005-0000-0000-000024010000}"/>
    <cellStyle name="常规 12 3 3 9" xfId="905" xr:uid="{00000000-0005-0000-0000-000025010000}"/>
    <cellStyle name="常规 12 3 4" xfId="906" xr:uid="{00000000-0005-0000-0000-000026010000}"/>
    <cellStyle name="常规 12 3 4 2" xfId="910" xr:uid="{00000000-0005-0000-0000-000027010000}"/>
    <cellStyle name="常规 12 3 5" xfId="59" xr:uid="{00000000-0005-0000-0000-000028010000}"/>
    <cellStyle name="常规 12 3 5 2" xfId="916" xr:uid="{00000000-0005-0000-0000-000029010000}"/>
    <cellStyle name="常规 12 3 6" xfId="920" xr:uid="{00000000-0005-0000-0000-00002A010000}"/>
    <cellStyle name="常规 12 4" xfId="366" xr:uid="{00000000-0005-0000-0000-00002B010000}"/>
    <cellStyle name="常规 12 4 2" xfId="688" xr:uid="{00000000-0005-0000-0000-00002C010000}"/>
    <cellStyle name="常规 12 4 2 10" xfId="533" xr:uid="{00000000-0005-0000-0000-00002D010000}"/>
    <cellStyle name="常规 12 4 2 2" xfId="638" xr:uid="{00000000-0005-0000-0000-00002E010000}"/>
    <cellStyle name="常规 12 4 2 2 2" xfId="640" xr:uid="{00000000-0005-0000-0000-00002F010000}"/>
    <cellStyle name="常规 12 4 2 3" xfId="190" xr:uid="{00000000-0005-0000-0000-000030010000}"/>
    <cellStyle name="常规 12 4 2 3 2" xfId="325" xr:uid="{00000000-0005-0000-0000-000031010000}"/>
    <cellStyle name="常规 12 4 2 4" xfId="415" xr:uid="{00000000-0005-0000-0000-000032010000}"/>
    <cellStyle name="常规 12 4 2 5" xfId="520" xr:uid="{00000000-0005-0000-0000-000033010000}"/>
    <cellStyle name="常规 12 4 2 6" xfId="581" xr:uid="{00000000-0005-0000-0000-000034010000}"/>
    <cellStyle name="常规 12 4 2 7" xfId="648" xr:uid="{00000000-0005-0000-0000-000035010000}"/>
    <cellStyle name="常规 12 4 2 8" xfId="707" xr:uid="{00000000-0005-0000-0000-000036010000}"/>
    <cellStyle name="常规 12 4 2 9" xfId="714" xr:uid="{00000000-0005-0000-0000-000037010000}"/>
    <cellStyle name="常规 12 4 3" xfId="923" xr:uid="{00000000-0005-0000-0000-000038010000}"/>
    <cellStyle name="常规 12 4 3 10" xfId="267" xr:uid="{00000000-0005-0000-0000-000039010000}"/>
    <cellStyle name="常规 12 4 3 2" xfId="354" xr:uid="{00000000-0005-0000-0000-00003A010000}"/>
    <cellStyle name="常规 12 4 3 2 2" xfId="682" xr:uid="{00000000-0005-0000-0000-00003B010000}"/>
    <cellStyle name="常规 12 4 3 3" xfId="196" xr:uid="{00000000-0005-0000-0000-00003C010000}"/>
    <cellStyle name="常规 12 4 3 3 2" xfId="41" xr:uid="{00000000-0005-0000-0000-00003D010000}"/>
    <cellStyle name="常规 12 4 3 4" xfId="360" xr:uid="{00000000-0005-0000-0000-00003E010000}"/>
    <cellStyle name="常规 12 4 3 5" xfId="365" xr:uid="{00000000-0005-0000-0000-00003F010000}"/>
    <cellStyle name="常规 12 4 3 6" xfId="698" xr:uid="{00000000-0005-0000-0000-000040010000}"/>
    <cellStyle name="常规 12 4 3 7" xfId="705" xr:uid="{00000000-0005-0000-0000-000041010000}"/>
    <cellStyle name="常规 12 4 3 8" xfId="927" xr:uid="{00000000-0005-0000-0000-000042010000}"/>
    <cellStyle name="常规 12 4 3 9" xfId="931" xr:uid="{00000000-0005-0000-0000-000043010000}"/>
    <cellStyle name="常规 12 4 4" xfId="932" xr:uid="{00000000-0005-0000-0000-000044010000}"/>
    <cellStyle name="常规 12 4 4 2" xfId="382" xr:uid="{00000000-0005-0000-0000-000045010000}"/>
    <cellStyle name="常规 12 4 5" xfId="938" xr:uid="{00000000-0005-0000-0000-000046010000}"/>
    <cellStyle name="常规 12 4 5 2" xfId="941" xr:uid="{00000000-0005-0000-0000-000047010000}"/>
    <cellStyle name="常规 12 4 6" xfId="945" xr:uid="{00000000-0005-0000-0000-000048010000}"/>
    <cellStyle name="常规 12 5" xfId="694" xr:uid="{00000000-0005-0000-0000-000049010000}"/>
    <cellStyle name="常规 12 5 10" xfId="769" xr:uid="{00000000-0005-0000-0000-00004A010000}"/>
    <cellStyle name="常规 12 5 10 2" xfId="278" xr:uid="{00000000-0005-0000-0000-00004B010000}"/>
    <cellStyle name="常规 12 5 11" xfId="780" xr:uid="{00000000-0005-0000-0000-00004C010000}"/>
    <cellStyle name="常规 12 5 11 2" xfId="643" xr:uid="{00000000-0005-0000-0000-00004D010000}"/>
    <cellStyle name="常规 12 5 12" xfId="792" xr:uid="{00000000-0005-0000-0000-00004E010000}"/>
    <cellStyle name="常规 12 5 13" xfId="238" xr:uid="{00000000-0005-0000-0000-00004F010000}"/>
    <cellStyle name="常规 12 5 14" xfId="947" xr:uid="{00000000-0005-0000-0000-000050010000}"/>
    <cellStyle name="常规 12 5 15" xfId="951" xr:uid="{00000000-0005-0000-0000-000051010000}"/>
    <cellStyle name="常规 12 5 16" xfId="957" xr:uid="{00000000-0005-0000-0000-000052010000}"/>
    <cellStyle name="常规 12 5 17" xfId="574" xr:uid="{00000000-0005-0000-0000-000053010000}"/>
    <cellStyle name="常规 12 5 18" xfId="961" xr:uid="{00000000-0005-0000-0000-000054010000}"/>
    <cellStyle name="常规 12 5 19" xfId="965" xr:uid="{00000000-0005-0000-0000-000055010000}"/>
    <cellStyle name="常规 12 5 2" xfId="700" xr:uid="{00000000-0005-0000-0000-000056010000}"/>
    <cellStyle name="常规 12 5 2 2" xfId="969" xr:uid="{00000000-0005-0000-0000-000057010000}"/>
    <cellStyle name="常规 12 5 20" xfId="952" xr:uid="{00000000-0005-0000-0000-000058010000}"/>
    <cellStyle name="常规 12 5 3" xfId="971" xr:uid="{00000000-0005-0000-0000-000059010000}"/>
    <cellStyle name="常规 12 5 3 2" xfId="445" xr:uid="{00000000-0005-0000-0000-00005A010000}"/>
    <cellStyle name="常规 12 5 4" xfId="968" xr:uid="{00000000-0005-0000-0000-00005B010000}"/>
    <cellStyle name="常规 12 5 4 2" xfId="505" xr:uid="{00000000-0005-0000-0000-00005C010000}"/>
    <cellStyle name="常规 12 5 5" xfId="975" xr:uid="{00000000-0005-0000-0000-00005D010000}"/>
    <cellStyle name="常规 12 5 5 2" xfId="979" xr:uid="{00000000-0005-0000-0000-00005E010000}"/>
    <cellStyle name="常规 12 5 6" xfId="982" xr:uid="{00000000-0005-0000-0000-00005F010000}"/>
    <cellStyle name="常规 12 5 6 2" xfId="984" xr:uid="{00000000-0005-0000-0000-000060010000}"/>
    <cellStyle name="常规 12 5 7" xfId="986" xr:uid="{00000000-0005-0000-0000-000061010000}"/>
    <cellStyle name="常规 12 5 7 2" xfId="590" xr:uid="{00000000-0005-0000-0000-000062010000}"/>
    <cellStyle name="常规 12 5 8" xfId="988" xr:uid="{00000000-0005-0000-0000-000063010000}"/>
    <cellStyle name="常规 12 5 8 2" xfId="990" xr:uid="{00000000-0005-0000-0000-000064010000}"/>
    <cellStyle name="常规 12 5 9" xfId="992" xr:uid="{00000000-0005-0000-0000-000065010000}"/>
    <cellStyle name="常规 12 5 9 2" xfId="762" xr:uid="{00000000-0005-0000-0000-000066010000}"/>
    <cellStyle name="常规 12 6" xfId="702" xr:uid="{00000000-0005-0000-0000-000067010000}"/>
    <cellStyle name="常规 12 6 10" xfId="993" xr:uid="{00000000-0005-0000-0000-000068010000}"/>
    <cellStyle name="常规 12 6 10 2" xfId="997" xr:uid="{00000000-0005-0000-0000-000069010000}"/>
    <cellStyle name="常规 12 6 11" xfId="1000" xr:uid="{00000000-0005-0000-0000-00006A010000}"/>
    <cellStyle name="常规 12 6 11 2" xfId="1003" xr:uid="{00000000-0005-0000-0000-00006B010000}"/>
    <cellStyle name="常规 12 6 12" xfId="758" xr:uid="{00000000-0005-0000-0000-00006C010000}"/>
    <cellStyle name="常规 12 6 13" xfId="1005" xr:uid="{00000000-0005-0000-0000-00006D010000}"/>
    <cellStyle name="常规 12 6 14" xfId="1006" xr:uid="{00000000-0005-0000-0000-00006E010000}"/>
    <cellStyle name="常规 12 6 15" xfId="49" xr:uid="{00000000-0005-0000-0000-00006F010000}"/>
    <cellStyle name="常规 12 6 16" xfId="1009" xr:uid="{00000000-0005-0000-0000-000070010000}"/>
    <cellStyle name="常规 12 6 17" xfId="280" xr:uid="{00000000-0005-0000-0000-000071010000}"/>
    <cellStyle name="常规 12 6 18" xfId="339" xr:uid="{00000000-0005-0000-0000-000072010000}"/>
    <cellStyle name="常规 12 6 2" xfId="435" xr:uid="{00000000-0005-0000-0000-000073010000}"/>
    <cellStyle name="常规 12 6 2 2" xfId="1010" xr:uid="{00000000-0005-0000-0000-000074010000}"/>
    <cellStyle name="常规 12 6 3" xfId="77" xr:uid="{00000000-0005-0000-0000-000075010000}"/>
    <cellStyle name="常规 12 6 3 2" xfId="21" xr:uid="{00000000-0005-0000-0000-000076010000}"/>
    <cellStyle name="常规 12 6 4" xfId="444" xr:uid="{00000000-0005-0000-0000-000077010000}"/>
    <cellStyle name="常规 12 6 4 2" xfId="567" xr:uid="{00000000-0005-0000-0000-000078010000}"/>
    <cellStyle name="常规 12 6 5" xfId="450" xr:uid="{00000000-0005-0000-0000-000079010000}"/>
    <cellStyle name="常规 12 6 5 2" xfId="1013" xr:uid="{00000000-0005-0000-0000-00007A010000}"/>
    <cellStyle name="常规 12 6 6" xfId="453" xr:uid="{00000000-0005-0000-0000-00007B010000}"/>
    <cellStyle name="常规 12 6 6 2" xfId="250" xr:uid="{00000000-0005-0000-0000-00007C010000}"/>
    <cellStyle name="常规 12 6 7" xfId="458" xr:uid="{00000000-0005-0000-0000-00007D010000}"/>
    <cellStyle name="常规 12 6 7 2" xfId="1017" xr:uid="{00000000-0005-0000-0000-00007E010000}"/>
    <cellStyle name="常规 12 6 8" xfId="1019" xr:uid="{00000000-0005-0000-0000-00007F010000}"/>
    <cellStyle name="常规 12 6 8 2" xfId="1021" xr:uid="{00000000-0005-0000-0000-000080010000}"/>
    <cellStyle name="常规 12 6 9" xfId="1024" xr:uid="{00000000-0005-0000-0000-000081010000}"/>
    <cellStyle name="常规 12 6 9 2" xfId="858" xr:uid="{00000000-0005-0000-0000-000082010000}"/>
    <cellStyle name="常规 12 7" xfId="925" xr:uid="{00000000-0005-0000-0000-000083010000}"/>
    <cellStyle name="常规 12 7 2" xfId="501" xr:uid="{00000000-0005-0000-0000-000084010000}"/>
    <cellStyle name="常规 12 8" xfId="928" xr:uid="{00000000-0005-0000-0000-000085010000}"/>
    <cellStyle name="常规 12 8 2" xfId="1025" xr:uid="{00000000-0005-0000-0000-000086010000}"/>
    <cellStyle name="常规 12 9" xfId="998" xr:uid="{00000000-0005-0000-0000-000087010000}"/>
    <cellStyle name="常规 12 9 2" xfId="1027" xr:uid="{00000000-0005-0000-0000-000088010000}"/>
    <cellStyle name="常规 13" xfId="183" xr:uid="{00000000-0005-0000-0000-000089010000}"/>
    <cellStyle name="常规 13 10" xfId="1029" xr:uid="{00000000-0005-0000-0000-00008A010000}"/>
    <cellStyle name="常规 13 10 2" xfId="490" xr:uid="{00000000-0005-0000-0000-00008B010000}"/>
    <cellStyle name="常规 13 11" xfId="1030" xr:uid="{00000000-0005-0000-0000-00008C010000}"/>
    <cellStyle name="常规 13 11 2" xfId="1033" xr:uid="{00000000-0005-0000-0000-00008D010000}"/>
    <cellStyle name="常规 13 12" xfId="1037" xr:uid="{00000000-0005-0000-0000-00008E010000}"/>
    <cellStyle name="常规 13 12 2" xfId="1038" xr:uid="{00000000-0005-0000-0000-00008F010000}"/>
    <cellStyle name="常规 13 13" xfId="808" xr:uid="{00000000-0005-0000-0000-000090010000}"/>
    <cellStyle name="常规 13 13 2" xfId="1039" xr:uid="{00000000-0005-0000-0000-000091010000}"/>
    <cellStyle name="常规 13 14" xfId="1041" xr:uid="{00000000-0005-0000-0000-000092010000}"/>
    <cellStyle name="常规 13 14 2" xfId="99" xr:uid="{00000000-0005-0000-0000-000093010000}"/>
    <cellStyle name="常规 13 15" xfId="1043" xr:uid="{00000000-0005-0000-0000-000094010000}"/>
    <cellStyle name="常规 13 15 2" xfId="1045" xr:uid="{00000000-0005-0000-0000-000095010000}"/>
    <cellStyle name="常规 13 16" xfId="1047" xr:uid="{00000000-0005-0000-0000-000096010000}"/>
    <cellStyle name="常规 13 16 2" xfId="1049" xr:uid="{00000000-0005-0000-0000-000097010000}"/>
    <cellStyle name="常规 13 17" xfId="1053" xr:uid="{00000000-0005-0000-0000-000098010000}"/>
    <cellStyle name="常规 13 17 2" xfId="1055" xr:uid="{00000000-0005-0000-0000-000099010000}"/>
    <cellStyle name="常规 13 18" xfId="625" xr:uid="{00000000-0005-0000-0000-00009A010000}"/>
    <cellStyle name="常规 13 18 2" xfId="628" xr:uid="{00000000-0005-0000-0000-00009B010000}"/>
    <cellStyle name="常规 13 19" xfId="632" xr:uid="{00000000-0005-0000-0000-00009C010000}"/>
    <cellStyle name="常规 13 19 2" xfId="634" xr:uid="{00000000-0005-0000-0000-00009D010000}"/>
    <cellStyle name="常规 13 2" xfId="389" xr:uid="{00000000-0005-0000-0000-00009E010000}"/>
    <cellStyle name="常规 13 2 2" xfId="1056" xr:uid="{00000000-0005-0000-0000-00009F010000}"/>
    <cellStyle name="常规 13 2 2 10" xfId="1058" xr:uid="{00000000-0005-0000-0000-0000A0010000}"/>
    <cellStyle name="常规 13 2 2 2" xfId="135" xr:uid="{00000000-0005-0000-0000-0000A1010000}"/>
    <cellStyle name="常规 13 2 2 2 2" xfId="843" xr:uid="{00000000-0005-0000-0000-0000A2010000}"/>
    <cellStyle name="常规 13 2 2 3" xfId="145" xr:uid="{00000000-0005-0000-0000-0000A3010000}"/>
    <cellStyle name="常规 13 2 2 3 2" xfId="748" xr:uid="{00000000-0005-0000-0000-0000A4010000}"/>
    <cellStyle name="常规 13 2 2 4" xfId="1062" xr:uid="{00000000-0005-0000-0000-0000A5010000}"/>
    <cellStyle name="常规 13 2 2 5" xfId="555" xr:uid="{00000000-0005-0000-0000-0000A6010000}"/>
    <cellStyle name="常规 13 2 2 6" xfId="1063" xr:uid="{00000000-0005-0000-0000-0000A7010000}"/>
    <cellStyle name="常规 13 2 2 7" xfId="1064" xr:uid="{00000000-0005-0000-0000-0000A8010000}"/>
    <cellStyle name="常规 13 2 2 8" xfId="1065" xr:uid="{00000000-0005-0000-0000-0000A9010000}"/>
    <cellStyle name="常规 13 2 2 9" xfId="371" xr:uid="{00000000-0005-0000-0000-0000AA010000}"/>
    <cellStyle name="常规 13 2 3" xfId="1066" xr:uid="{00000000-0005-0000-0000-0000AB010000}"/>
    <cellStyle name="常规 13 2 3 10" xfId="1070" xr:uid="{00000000-0005-0000-0000-0000AC010000}"/>
    <cellStyle name="常规 13 2 3 2" xfId="56" xr:uid="{00000000-0005-0000-0000-0000AD010000}"/>
    <cellStyle name="常规 13 2 3 2 2" xfId="914" xr:uid="{00000000-0005-0000-0000-0000AE010000}"/>
    <cellStyle name="常规 13 2 3 3" xfId="917" xr:uid="{00000000-0005-0000-0000-0000AF010000}"/>
    <cellStyle name="常规 13 2 3 3 2" xfId="1073" xr:uid="{00000000-0005-0000-0000-0000B0010000}"/>
    <cellStyle name="常规 13 2 3 4" xfId="1077" xr:uid="{00000000-0005-0000-0000-0000B1010000}"/>
    <cellStyle name="常规 13 2 3 5" xfId="559" xr:uid="{00000000-0005-0000-0000-0000B2010000}"/>
    <cellStyle name="常规 13 2 3 6" xfId="1080" xr:uid="{00000000-0005-0000-0000-0000B3010000}"/>
    <cellStyle name="常规 13 2 3 7" xfId="1084" xr:uid="{00000000-0005-0000-0000-0000B4010000}"/>
    <cellStyle name="常规 13 2 3 8" xfId="1090" xr:uid="{00000000-0005-0000-0000-0000B5010000}"/>
    <cellStyle name="常规 13 2 3 9" xfId="401" xr:uid="{00000000-0005-0000-0000-0000B6010000}"/>
    <cellStyle name="常规 13 2 4" xfId="1093" xr:uid="{00000000-0005-0000-0000-0000B7010000}"/>
    <cellStyle name="常规 13 2 4 2" xfId="936" xr:uid="{00000000-0005-0000-0000-0000B8010000}"/>
    <cellStyle name="常规 13 2 5" xfId="1097" xr:uid="{00000000-0005-0000-0000-0000B9010000}"/>
    <cellStyle name="常规 13 2 5 2" xfId="976" xr:uid="{00000000-0005-0000-0000-0000BA010000}"/>
    <cellStyle name="常规 13 2 6" xfId="1102" xr:uid="{00000000-0005-0000-0000-0000BB010000}"/>
    <cellStyle name="常规 13 20" xfId="1042" xr:uid="{00000000-0005-0000-0000-0000BC010000}"/>
    <cellStyle name="常规 13 20 2" xfId="1044" xr:uid="{00000000-0005-0000-0000-0000BD010000}"/>
    <cellStyle name="常规 13 21" xfId="1046" xr:uid="{00000000-0005-0000-0000-0000BE010000}"/>
    <cellStyle name="常规 13 3" xfId="392" xr:uid="{00000000-0005-0000-0000-0000BF010000}"/>
    <cellStyle name="常规 13 3 2" xfId="1108" xr:uid="{00000000-0005-0000-0000-0000C0010000}"/>
    <cellStyle name="常规 13 3 2 10" xfId="291" xr:uid="{00000000-0005-0000-0000-0000C1010000}"/>
    <cellStyle name="常规 13 3 2 2" xfId="1096" xr:uid="{00000000-0005-0000-0000-0000C2010000}"/>
    <cellStyle name="常规 13 3 2 2 2" xfId="972" xr:uid="{00000000-0005-0000-0000-0000C3010000}"/>
    <cellStyle name="常规 13 3 2 3" xfId="1101" xr:uid="{00000000-0005-0000-0000-0000C4010000}"/>
    <cellStyle name="常规 13 3 2 3 2" xfId="448" xr:uid="{00000000-0005-0000-0000-0000C5010000}"/>
    <cellStyle name="常规 13 3 2 4" xfId="301" xr:uid="{00000000-0005-0000-0000-0000C6010000}"/>
    <cellStyle name="常规 13 3 2 5" xfId="1111" xr:uid="{00000000-0005-0000-0000-0000C7010000}"/>
    <cellStyle name="常规 13 3 2 6" xfId="1115" xr:uid="{00000000-0005-0000-0000-0000C8010000}"/>
    <cellStyle name="常规 13 3 2 7" xfId="728" xr:uid="{00000000-0005-0000-0000-0000C9010000}"/>
    <cellStyle name="常规 13 3 2 8" xfId="1118" xr:uid="{00000000-0005-0000-0000-0000CA010000}"/>
    <cellStyle name="常规 13 3 2 9" xfId="476" xr:uid="{00000000-0005-0000-0000-0000CB010000}"/>
    <cellStyle name="常规 13 3 3" xfId="1123" xr:uid="{00000000-0005-0000-0000-0000CC010000}"/>
    <cellStyle name="常规 13 3 3 10" xfId="1128" xr:uid="{00000000-0005-0000-0000-0000CD010000}"/>
    <cellStyle name="常规 13 3 3 2" xfId="1131" xr:uid="{00000000-0005-0000-0000-0000CE010000}"/>
    <cellStyle name="常规 13 3 3 2 2" xfId="1137" xr:uid="{00000000-0005-0000-0000-0000CF010000}"/>
    <cellStyle name="常规 13 3 3 3" xfId="1140" xr:uid="{00000000-0005-0000-0000-0000D0010000}"/>
    <cellStyle name="常规 13 3 3 3 2" xfId="1146" xr:uid="{00000000-0005-0000-0000-0000D1010000}"/>
    <cellStyle name="常规 13 3 3 4" xfId="1149" xr:uid="{00000000-0005-0000-0000-0000D2010000}"/>
    <cellStyle name="常规 13 3 3 5" xfId="1155" xr:uid="{00000000-0005-0000-0000-0000D3010000}"/>
    <cellStyle name="常规 13 3 3 6" xfId="1161" xr:uid="{00000000-0005-0000-0000-0000D4010000}"/>
    <cellStyle name="常规 13 3 3 7" xfId="1167" xr:uid="{00000000-0005-0000-0000-0000D5010000}"/>
    <cellStyle name="常规 13 3 3 8" xfId="1170" xr:uid="{00000000-0005-0000-0000-0000D6010000}"/>
    <cellStyle name="常规 13 3 3 9" xfId="1172" xr:uid="{00000000-0005-0000-0000-0000D7010000}"/>
    <cellStyle name="常规 13 3 4" xfId="1178" xr:uid="{00000000-0005-0000-0000-0000D8010000}"/>
    <cellStyle name="常规 13 3 4 2" xfId="1181" xr:uid="{00000000-0005-0000-0000-0000D9010000}"/>
    <cellStyle name="常规 13 3 5" xfId="1185" xr:uid="{00000000-0005-0000-0000-0000DA010000}"/>
    <cellStyle name="常规 13 3 5 2" xfId="1187" xr:uid="{00000000-0005-0000-0000-0000DB010000}"/>
    <cellStyle name="常规 13 3 6" xfId="1189" xr:uid="{00000000-0005-0000-0000-0000DC010000}"/>
    <cellStyle name="常规 13 4" xfId="397" xr:uid="{00000000-0005-0000-0000-0000DD010000}"/>
    <cellStyle name="常规 13 4 2" xfId="1193" xr:uid="{00000000-0005-0000-0000-0000DE010000}"/>
    <cellStyle name="常规 13 4 2 10" xfId="45" xr:uid="{00000000-0005-0000-0000-0000DF010000}"/>
    <cellStyle name="常规 13 4 2 2" xfId="1195" xr:uid="{00000000-0005-0000-0000-0000E0010000}"/>
    <cellStyle name="常规 13 4 2 2 2" xfId="726" xr:uid="{00000000-0005-0000-0000-0000E1010000}"/>
    <cellStyle name="常规 13 4 2 3" xfId="803" xr:uid="{00000000-0005-0000-0000-0000E2010000}"/>
    <cellStyle name="常规 13 4 2 3 2" xfId="1196" xr:uid="{00000000-0005-0000-0000-0000E3010000}"/>
    <cellStyle name="常规 13 4 2 4" xfId="1197" xr:uid="{00000000-0005-0000-0000-0000E4010000}"/>
    <cellStyle name="常规 13 4 2 5" xfId="234" xr:uid="{00000000-0005-0000-0000-0000E5010000}"/>
    <cellStyle name="常规 13 4 2 6" xfId="30" xr:uid="{00000000-0005-0000-0000-0000E6010000}"/>
    <cellStyle name="常规 13 4 2 7" xfId="1198" xr:uid="{00000000-0005-0000-0000-0000E7010000}"/>
    <cellStyle name="常规 13 4 2 8" xfId="1199" xr:uid="{00000000-0005-0000-0000-0000E8010000}"/>
    <cellStyle name="常规 13 4 2 9" xfId="1200" xr:uid="{00000000-0005-0000-0000-0000E9010000}"/>
    <cellStyle name="常规 13 4 3" xfId="1203" xr:uid="{00000000-0005-0000-0000-0000EA010000}"/>
    <cellStyle name="常规 13 4 3 10" xfId="502" xr:uid="{00000000-0005-0000-0000-0000EB010000}"/>
    <cellStyle name="常规 13 4 3 2" xfId="772" xr:uid="{00000000-0005-0000-0000-0000EC010000}"/>
    <cellStyle name="常规 13 4 3 2 2" xfId="276" xr:uid="{00000000-0005-0000-0000-0000ED010000}"/>
    <cellStyle name="常规 13 4 3 3" xfId="783" xr:uid="{00000000-0005-0000-0000-0000EE010000}"/>
    <cellStyle name="常规 13 4 3 3 2" xfId="645" xr:uid="{00000000-0005-0000-0000-0000EF010000}"/>
    <cellStyle name="常规 13 4 3 4" xfId="795" xr:uid="{00000000-0005-0000-0000-0000F0010000}"/>
    <cellStyle name="常规 13 4 3 5" xfId="241" xr:uid="{00000000-0005-0000-0000-0000F1010000}"/>
    <cellStyle name="常规 13 4 3 6" xfId="950" xr:uid="{00000000-0005-0000-0000-0000F2010000}"/>
    <cellStyle name="常规 13 4 3 7" xfId="955" xr:uid="{00000000-0005-0000-0000-0000F3010000}"/>
    <cellStyle name="常规 13 4 3 8" xfId="958" xr:uid="{00000000-0005-0000-0000-0000F4010000}"/>
    <cellStyle name="常规 13 4 3 9" xfId="575" xr:uid="{00000000-0005-0000-0000-0000F5010000}"/>
    <cellStyle name="常规 13 4 4" xfId="1207" xr:uid="{00000000-0005-0000-0000-0000F6010000}"/>
    <cellStyle name="常规 13 4 4 2" xfId="1209" xr:uid="{00000000-0005-0000-0000-0000F7010000}"/>
    <cellStyle name="常规 13 4 5" xfId="1211" xr:uid="{00000000-0005-0000-0000-0000F8010000}"/>
    <cellStyle name="常规 13 4 5 2" xfId="1214" xr:uid="{00000000-0005-0000-0000-0000F9010000}"/>
    <cellStyle name="常规 13 4 6" xfId="1215" xr:uid="{00000000-0005-0000-0000-0000FA010000}"/>
    <cellStyle name="常规 13 5" xfId="83" xr:uid="{00000000-0005-0000-0000-0000FB010000}"/>
    <cellStyle name="常规 13 5 10" xfId="1217" xr:uid="{00000000-0005-0000-0000-0000FC010000}"/>
    <cellStyle name="常规 13 5 10 2" xfId="1218" xr:uid="{00000000-0005-0000-0000-0000FD010000}"/>
    <cellStyle name="常规 13 5 11" xfId="1222" xr:uid="{00000000-0005-0000-0000-0000FE010000}"/>
    <cellStyle name="常规 13 5 11 2" xfId="1223" xr:uid="{00000000-0005-0000-0000-0000FF010000}"/>
    <cellStyle name="常规 13 5 12" xfId="1227" xr:uid="{00000000-0005-0000-0000-000000020000}"/>
    <cellStyle name="常规 13 5 13" xfId="1230" xr:uid="{00000000-0005-0000-0000-000001020000}"/>
    <cellStyle name="常规 13 5 14" xfId="261" xr:uid="{00000000-0005-0000-0000-000002020000}"/>
    <cellStyle name="常规 13 5 15" xfId="1232" xr:uid="{00000000-0005-0000-0000-000003020000}"/>
    <cellStyle name="常规 13 5 16" xfId="1233" xr:uid="{00000000-0005-0000-0000-000004020000}"/>
    <cellStyle name="常规 13 5 17" xfId="1234" xr:uid="{00000000-0005-0000-0000-000005020000}"/>
    <cellStyle name="常规 13 5 18" xfId="1015" xr:uid="{00000000-0005-0000-0000-000006020000}"/>
    <cellStyle name="常规 13 5 2" xfId="1235" xr:uid="{00000000-0005-0000-0000-000007020000}"/>
    <cellStyle name="常规 13 5 2 2" xfId="723" xr:uid="{00000000-0005-0000-0000-000008020000}"/>
    <cellStyle name="常规 13 5 3" xfId="1236" xr:uid="{00000000-0005-0000-0000-000009020000}"/>
    <cellStyle name="常规 13 5 3 2" xfId="1237" xr:uid="{00000000-0005-0000-0000-00000A020000}"/>
    <cellStyle name="常规 13 5 4" xfId="1012" xr:uid="{00000000-0005-0000-0000-00000B020000}"/>
    <cellStyle name="常规 13 5 4 2" xfId="1239" xr:uid="{00000000-0005-0000-0000-00000C020000}"/>
    <cellStyle name="常规 13 5 5" xfId="1134" xr:uid="{00000000-0005-0000-0000-00000D020000}"/>
    <cellStyle name="常规 13 5 5 2" xfId="1240" xr:uid="{00000000-0005-0000-0000-00000E020000}"/>
    <cellStyle name="常规 13 5 6" xfId="1241" xr:uid="{00000000-0005-0000-0000-00000F020000}"/>
    <cellStyle name="常规 13 5 6 2" xfId="1243" xr:uid="{00000000-0005-0000-0000-000010020000}"/>
    <cellStyle name="常规 13 5 7" xfId="321" xr:uid="{00000000-0005-0000-0000-000011020000}"/>
    <cellStyle name="常规 13 5 7 2" xfId="1031" xr:uid="{00000000-0005-0000-0000-000012020000}"/>
    <cellStyle name="常规 13 5 8" xfId="1246" xr:uid="{00000000-0005-0000-0000-000013020000}"/>
    <cellStyle name="常规 13 5 8 2" xfId="1248" xr:uid="{00000000-0005-0000-0000-000014020000}"/>
    <cellStyle name="常规 13 5 9" xfId="1249" xr:uid="{00000000-0005-0000-0000-000015020000}"/>
    <cellStyle name="常规 13 5 9 2" xfId="1061" xr:uid="{00000000-0005-0000-0000-000016020000}"/>
    <cellStyle name="常规 13 6" xfId="1068" xr:uid="{00000000-0005-0000-0000-000017020000}"/>
    <cellStyle name="常规 13 6 10" xfId="1254" xr:uid="{00000000-0005-0000-0000-000018020000}"/>
    <cellStyle name="常规 13 6 10 2" xfId="1257" xr:uid="{00000000-0005-0000-0000-000019020000}"/>
    <cellStyle name="常规 13 6 11" xfId="1258" xr:uid="{00000000-0005-0000-0000-00001A020000}"/>
    <cellStyle name="常规 13 6 11 2" xfId="1259" xr:uid="{00000000-0005-0000-0000-00001B020000}"/>
    <cellStyle name="常规 13 6 12" xfId="1260" xr:uid="{00000000-0005-0000-0000-00001C020000}"/>
    <cellStyle name="常规 13 6 13" xfId="1263" xr:uid="{00000000-0005-0000-0000-00001D020000}"/>
    <cellStyle name="常规 13 6 14" xfId="289" xr:uid="{00000000-0005-0000-0000-00001E020000}"/>
    <cellStyle name="常规 13 6 15" xfId="1264" xr:uid="{00000000-0005-0000-0000-00001F020000}"/>
    <cellStyle name="常规 13 6 16" xfId="915" xr:uid="{00000000-0005-0000-0000-000020020000}"/>
    <cellStyle name="常规 13 6 17" xfId="1266" xr:uid="{00000000-0005-0000-0000-000021020000}"/>
    <cellStyle name="常规 13 6 18" xfId="1268" xr:uid="{00000000-0005-0000-0000-000022020000}"/>
    <cellStyle name="常规 13 6 2" xfId="1272" xr:uid="{00000000-0005-0000-0000-000023020000}"/>
    <cellStyle name="常规 13 6 2 2" xfId="272" xr:uid="{00000000-0005-0000-0000-000024020000}"/>
    <cellStyle name="常规 13 6 3" xfId="1274" xr:uid="{00000000-0005-0000-0000-000025020000}"/>
    <cellStyle name="常规 13 6 3 2" xfId="585" xr:uid="{00000000-0005-0000-0000-000026020000}"/>
    <cellStyle name="常规 13 6 4" xfId="19" xr:uid="{00000000-0005-0000-0000-000027020000}"/>
    <cellStyle name="常规 13 6 4 2" xfId="695" xr:uid="{00000000-0005-0000-0000-000028020000}"/>
    <cellStyle name="常规 13 6 5" xfId="1143" xr:uid="{00000000-0005-0000-0000-000029020000}"/>
    <cellStyle name="常规 13 6 5 2" xfId="84" xr:uid="{00000000-0005-0000-0000-00002A020000}"/>
    <cellStyle name="常规 13 6 6" xfId="1276" xr:uid="{00000000-0005-0000-0000-00002B020000}"/>
    <cellStyle name="常规 13 6 6 2" xfId="1279" xr:uid="{00000000-0005-0000-0000-00002C020000}"/>
    <cellStyle name="常规 13 6 7" xfId="144" xr:uid="{00000000-0005-0000-0000-00002D020000}"/>
    <cellStyle name="常规 13 6 7 2" xfId="1284" xr:uid="{00000000-0005-0000-0000-00002E020000}"/>
    <cellStyle name="常规 13 6 8" xfId="1285" xr:uid="{00000000-0005-0000-0000-00002F020000}"/>
    <cellStyle name="常规 13 6 8 2" xfId="188" xr:uid="{00000000-0005-0000-0000-000030020000}"/>
    <cellStyle name="常规 13 6 9" xfId="1287" xr:uid="{00000000-0005-0000-0000-000031020000}"/>
    <cellStyle name="常规 13 6 9 2" xfId="304" xr:uid="{00000000-0005-0000-0000-000032020000}"/>
    <cellStyle name="常规 13 7" xfId="1291" xr:uid="{00000000-0005-0000-0000-000033020000}"/>
    <cellStyle name="常规 13 7 2" xfId="1293" xr:uid="{00000000-0005-0000-0000-000034020000}"/>
    <cellStyle name="常规 13 8" xfId="1295" xr:uid="{00000000-0005-0000-0000-000035020000}"/>
    <cellStyle name="常规 13 8 2" xfId="966" xr:uid="{00000000-0005-0000-0000-000036020000}"/>
    <cellStyle name="常规 13 9" xfId="1002" xr:uid="{00000000-0005-0000-0000-000037020000}"/>
    <cellStyle name="常规 13 9 2" xfId="247" xr:uid="{00000000-0005-0000-0000-000038020000}"/>
    <cellStyle name="常规 14" xfId="1300" xr:uid="{00000000-0005-0000-0000-000039020000}"/>
    <cellStyle name="常规 14 10" xfId="1302" xr:uid="{00000000-0005-0000-0000-00003A020000}"/>
    <cellStyle name="常规 14 10 2" xfId="1303" xr:uid="{00000000-0005-0000-0000-00003B020000}"/>
    <cellStyle name="常规 14 11" xfId="1307" xr:uid="{00000000-0005-0000-0000-00003C020000}"/>
    <cellStyle name="常规 14 11 2" xfId="597" xr:uid="{00000000-0005-0000-0000-00003D020000}"/>
    <cellStyle name="常规 14 12" xfId="1308" xr:uid="{00000000-0005-0000-0000-00003E020000}"/>
    <cellStyle name="常规 14 12 2" xfId="1309" xr:uid="{00000000-0005-0000-0000-00003F020000}"/>
    <cellStyle name="常规 14 13" xfId="1310" xr:uid="{00000000-0005-0000-0000-000040020000}"/>
    <cellStyle name="常规 14 13 2" xfId="1311" xr:uid="{00000000-0005-0000-0000-000041020000}"/>
    <cellStyle name="常规 14 14" xfId="1312" xr:uid="{00000000-0005-0000-0000-000042020000}"/>
    <cellStyle name="常规 14 14 2" xfId="1315" xr:uid="{00000000-0005-0000-0000-000043020000}"/>
    <cellStyle name="常规 14 15" xfId="1317" xr:uid="{00000000-0005-0000-0000-000044020000}"/>
    <cellStyle name="常规 14 15 2" xfId="1319" xr:uid="{00000000-0005-0000-0000-000045020000}"/>
    <cellStyle name="常规 14 16" xfId="1324" xr:uid="{00000000-0005-0000-0000-000046020000}"/>
    <cellStyle name="常规 14 16 2" xfId="657" xr:uid="{00000000-0005-0000-0000-000047020000}"/>
    <cellStyle name="常规 14 17" xfId="1328" xr:uid="{00000000-0005-0000-0000-000048020000}"/>
    <cellStyle name="常规 14 17 2" xfId="1330" xr:uid="{00000000-0005-0000-0000-000049020000}"/>
    <cellStyle name="常规 14 18" xfId="1333" xr:uid="{00000000-0005-0000-0000-00004A020000}"/>
    <cellStyle name="常规 14 18 2" xfId="1336" xr:uid="{00000000-0005-0000-0000-00004B020000}"/>
    <cellStyle name="常规 14 19" xfId="1338" xr:uid="{00000000-0005-0000-0000-00004C020000}"/>
    <cellStyle name="常规 14 19 2" xfId="1339" xr:uid="{00000000-0005-0000-0000-00004D020000}"/>
    <cellStyle name="常规 14 2" xfId="1341" xr:uid="{00000000-0005-0000-0000-00004E020000}"/>
    <cellStyle name="常规 14 2 2" xfId="1350" xr:uid="{00000000-0005-0000-0000-00004F020000}"/>
    <cellStyle name="常规 14 2 2 10" xfId="1351" xr:uid="{00000000-0005-0000-0000-000050020000}"/>
    <cellStyle name="常规 14 2 2 2" xfId="1352" xr:uid="{00000000-0005-0000-0000-000051020000}"/>
    <cellStyle name="常规 14 2 2 2 2" xfId="1354" xr:uid="{00000000-0005-0000-0000-000052020000}"/>
    <cellStyle name="常规 14 2 2 3" xfId="1355" xr:uid="{00000000-0005-0000-0000-000053020000}"/>
    <cellStyle name="常规 14 2 2 3 2" xfId="1357" xr:uid="{00000000-0005-0000-0000-000054020000}"/>
    <cellStyle name="常规 14 2 2 4" xfId="1361" xr:uid="{00000000-0005-0000-0000-000055020000}"/>
    <cellStyle name="常规 14 2 2 5" xfId="17" xr:uid="{00000000-0005-0000-0000-000056020000}"/>
    <cellStyle name="常规 14 2 2 6" xfId="1363" xr:uid="{00000000-0005-0000-0000-000057020000}"/>
    <cellStyle name="常规 14 2 2 7" xfId="1365" xr:uid="{00000000-0005-0000-0000-000058020000}"/>
    <cellStyle name="常规 14 2 2 8" xfId="1048" xr:uid="{00000000-0005-0000-0000-000059020000}"/>
    <cellStyle name="常规 14 2 2 9" xfId="1367" xr:uid="{00000000-0005-0000-0000-00005A020000}"/>
    <cellStyle name="常规 14 2 3" xfId="989" xr:uid="{00000000-0005-0000-0000-00005B020000}"/>
    <cellStyle name="常规 14 2 3 10" xfId="1368" xr:uid="{00000000-0005-0000-0000-00005C020000}"/>
    <cellStyle name="常规 14 2 3 2" xfId="254" xr:uid="{00000000-0005-0000-0000-00005D020000}"/>
    <cellStyle name="常规 14 2 3 2 2" xfId="1369" xr:uid="{00000000-0005-0000-0000-00005E020000}"/>
    <cellStyle name="常规 14 2 3 3" xfId="1370" xr:uid="{00000000-0005-0000-0000-00005F020000}"/>
    <cellStyle name="常规 14 2 3 3 2" xfId="1253" xr:uid="{00000000-0005-0000-0000-000060020000}"/>
    <cellStyle name="常规 14 2 3 4" xfId="1371" xr:uid="{00000000-0005-0000-0000-000061020000}"/>
    <cellStyle name="常规 14 2 3 5" xfId="752" xr:uid="{00000000-0005-0000-0000-000062020000}"/>
    <cellStyle name="常规 14 2 3 6" xfId="1372" xr:uid="{00000000-0005-0000-0000-000063020000}"/>
    <cellStyle name="常规 14 2 3 7" xfId="1373" xr:uid="{00000000-0005-0000-0000-000064020000}"/>
    <cellStyle name="常规 14 2 3 8" xfId="1054" xr:uid="{00000000-0005-0000-0000-000065020000}"/>
    <cellStyle name="常规 14 2 3 9" xfId="1374" xr:uid="{00000000-0005-0000-0000-000066020000}"/>
    <cellStyle name="常规 14 2 4" xfId="1377" xr:uid="{00000000-0005-0000-0000-000067020000}"/>
    <cellStyle name="常规 14 2 4 2" xfId="1378" xr:uid="{00000000-0005-0000-0000-000068020000}"/>
    <cellStyle name="常规 14 2 5" xfId="1379" xr:uid="{00000000-0005-0000-0000-000069020000}"/>
    <cellStyle name="常规 14 2 5 2" xfId="1381" xr:uid="{00000000-0005-0000-0000-00006A020000}"/>
    <cellStyle name="常规 14 2 6" xfId="1382" xr:uid="{00000000-0005-0000-0000-00006B020000}"/>
    <cellStyle name="常规 14 20" xfId="1318" xr:uid="{00000000-0005-0000-0000-00006C020000}"/>
    <cellStyle name="常规 14 20 2" xfId="1320" xr:uid="{00000000-0005-0000-0000-00006D020000}"/>
    <cellStyle name="常规 14 21" xfId="1325" xr:uid="{00000000-0005-0000-0000-00006E020000}"/>
    <cellStyle name="常规 14 3" xfId="1386" xr:uid="{00000000-0005-0000-0000-00006F020000}"/>
    <cellStyle name="常规 14 3 2" xfId="37" xr:uid="{00000000-0005-0000-0000-000070020000}"/>
    <cellStyle name="常规 14 3 2 10" xfId="1391" xr:uid="{00000000-0005-0000-0000-000071020000}"/>
    <cellStyle name="常规 14 3 2 2" xfId="761" xr:uid="{00000000-0005-0000-0000-000072020000}"/>
    <cellStyle name="常规 14 3 2 2 2" xfId="1393" xr:uid="{00000000-0005-0000-0000-000073020000}"/>
    <cellStyle name="常规 14 3 2 3" xfId="1395" xr:uid="{00000000-0005-0000-0000-000074020000}"/>
    <cellStyle name="常规 14 3 2 3 2" xfId="1397" xr:uid="{00000000-0005-0000-0000-000075020000}"/>
    <cellStyle name="常规 14 3 2 4" xfId="1402" xr:uid="{00000000-0005-0000-0000-000076020000}"/>
    <cellStyle name="常规 14 3 2 5" xfId="52" xr:uid="{00000000-0005-0000-0000-000077020000}"/>
    <cellStyle name="常规 14 3 2 6" xfId="1404" xr:uid="{00000000-0005-0000-0000-000078020000}"/>
    <cellStyle name="常规 14 3 2 7" xfId="1405" xr:uid="{00000000-0005-0000-0000-000079020000}"/>
    <cellStyle name="常规 14 3 2 8" xfId="1406" xr:uid="{00000000-0005-0000-0000-00007A020000}"/>
    <cellStyle name="常规 14 3 2 9" xfId="1407" xr:uid="{00000000-0005-0000-0000-00007B020000}"/>
    <cellStyle name="常规 14 3 3" xfId="766" xr:uid="{00000000-0005-0000-0000-00007C020000}"/>
    <cellStyle name="常规 14 3 3 10" xfId="1410" xr:uid="{00000000-0005-0000-0000-00007D020000}"/>
    <cellStyle name="常规 14 3 3 2" xfId="1411" xr:uid="{00000000-0005-0000-0000-00007E020000}"/>
    <cellStyle name="常规 14 3 3 2 2" xfId="1413" xr:uid="{00000000-0005-0000-0000-00007F020000}"/>
    <cellStyle name="常规 14 3 3 3" xfId="26" xr:uid="{00000000-0005-0000-0000-000080020000}"/>
    <cellStyle name="常规 14 3 3 3 2" xfId="1415" xr:uid="{00000000-0005-0000-0000-000081020000}"/>
    <cellStyle name="常规 14 3 3 4" xfId="1416" xr:uid="{00000000-0005-0000-0000-000082020000}"/>
    <cellStyle name="常规 14 3 3 5" xfId="1417" xr:uid="{00000000-0005-0000-0000-000083020000}"/>
    <cellStyle name="常规 14 3 3 6" xfId="1418" xr:uid="{00000000-0005-0000-0000-000084020000}"/>
    <cellStyle name="常规 14 3 3 7" xfId="1419" xr:uid="{00000000-0005-0000-0000-000085020000}"/>
    <cellStyle name="常规 14 3 3 8" xfId="1420" xr:uid="{00000000-0005-0000-0000-000086020000}"/>
    <cellStyle name="常规 14 3 3 9" xfId="1421" xr:uid="{00000000-0005-0000-0000-000087020000}"/>
    <cellStyle name="常规 14 3 4" xfId="482" xr:uid="{00000000-0005-0000-0000-000088020000}"/>
    <cellStyle name="常规 14 3 4 2" xfId="101" xr:uid="{00000000-0005-0000-0000-000089020000}"/>
    <cellStyle name="常规 14 3 5" xfId="777" xr:uid="{00000000-0005-0000-0000-00008A020000}"/>
    <cellStyle name="常规 14 3 5 2" xfId="1423" xr:uid="{00000000-0005-0000-0000-00008B020000}"/>
    <cellStyle name="常规 14 3 6" xfId="789" xr:uid="{00000000-0005-0000-0000-00008C020000}"/>
    <cellStyle name="常规 14 4" xfId="1424" xr:uid="{00000000-0005-0000-0000-00008D020000}"/>
    <cellStyle name="常规 14 4 2" xfId="814" xr:uid="{00000000-0005-0000-0000-00008E020000}"/>
    <cellStyle name="常规 14 4 2 10" xfId="1425" xr:uid="{00000000-0005-0000-0000-00008F020000}"/>
    <cellStyle name="常规 14 4 2 2" xfId="472" xr:uid="{00000000-0005-0000-0000-000090020000}"/>
    <cellStyle name="常规 14 4 2 2 2" xfId="1231" xr:uid="{00000000-0005-0000-0000-000091020000}"/>
    <cellStyle name="常规 14 4 2 3" xfId="1427" xr:uid="{00000000-0005-0000-0000-000092020000}"/>
    <cellStyle name="常规 14 4 2 3 2" xfId="1430" xr:uid="{00000000-0005-0000-0000-000093020000}"/>
    <cellStyle name="常规 14 4 2 4" xfId="1431" xr:uid="{00000000-0005-0000-0000-000094020000}"/>
    <cellStyle name="常规 14 4 2 5" xfId="337" xr:uid="{00000000-0005-0000-0000-000095020000}"/>
    <cellStyle name="常规 14 4 2 6" xfId="343" xr:uid="{00000000-0005-0000-0000-000096020000}"/>
    <cellStyle name="常规 14 4 2 7" xfId="349" xr:uid="{00000000-0005-0000-0000-000097020000}"/>
    <cellStyle name="常规 14 4 2 8" xfId="353" xr:uid="{00000000-0005-0000-0000-000098020000}"/>
    <cellStyle name="常规 14 4 2 9" xfId="357" xr:uid="{00000000-0005-0000-0000-000099020000}"/>
    <cellStyle name="常规 14 4 3" xfId="818" xr:uid="{00000000-0005-0000-0000-00009A020000}"/>
    <cellStyle name="常规 14 4 3 10" xfId="513" xr:uid="{00000000-0005-0000-0000-00009B020000}"/>
    <cellStyle name="常规 14 4 3 2" xfId="1432" xr:uid="{00000000-0005-0000-0000-00009C020000}"/>
    <cellStyle name="常规 14 4 3 2 2" xfId="469" xr:uid="{00000000-0005-0000-0000-00009D020000}"/>
    <cellStyle name="常规 14 4 3 3" xfId="1433" xr:uid="{00000000-0005-0000-0000-00009E020000}"/>
    <cellStyle name="常规 14 4 3 3 2" xfId="553" xr:uid="{00000000-0005-0000-0000-00009F020000}"/>
    <cellStyle name="常规 14 4 3 4" xfId="1435" xr:uid="{00000000-0005-0000-0000-0000A0020000}"/>
    <cellStyle name="常规 14 4 3 5" xfId="373" xr:uid="{00000000-0005-0000-0000-0000A1020000}"/>
    <cellStyle name="常规 14 4 3 6" xfId="375" xr:uid="{00000000-0005-0000-0000-0000A2020000}"/>
    <cellStyle name="常规 14 4 3 7" xfId="381" xr:uid="{00000000-0005-0000-0000-0000A3020000}"/>
    <cellStyle name="常规 14 4 3 8" xfId="377" xr:uid="{00000000-0005-0000-0000-0000A4020000}"/>
    <cellStyle name="常规 14 4 3 9" xfId="385" xr:uid="{00000000-0005-0000-0000-0000A5020000}"/>
    <cellStyle name="常规 14 4 4" xfId="494" xr:uid="{00000000-0005-0000-0000-0000A6020000}"/>
    <cellStyle name="常规 14 4 4 2" xfId="1437" xr:uid="{00000000-0005-0000-0000-0000A7020000}"/>
    <cellStyle name="常规 14 4 5" xfId="823" xr:uid="{00000000-0005-0000-0000-0000A8020000}"/>
    <cellStyle name="常规 14 4 5 2" xfId="1438" xr:uid="{00000000-0005-0000-0000-0000A9020000}"/>
    <cellStyle name="常规 14 4 6" xfId="828" xr:uid="{00000000-0005-0000-0000-0000AA020000}"/>
    <cellStyle name="常规 14 5" xfId="1278" xr:uid="{00000000-0005-0000-0000-0000AB020000}"/>
    <cellStyle name="常规 14 5 10" xfId="1439" xr:uid="{00000000-0005-0000-0000-0000AC020000}"/>
    <cellStyle name="常规 14 5 10 2" xfId="1085" xr:uid="{00000000-0005-0000-0000-0000AD020000}"/>
    <cellStyle name="常规 14 5 11" xfId="273" xr:uid="{00000000-0005-0000-0000-0000AE020000}"/>
    <cellStyle name="常规 14 5 11 2" xfId="1442" xr:uid="{00000000-0005-0000-0000-0000AF020000}"/>
    <cellStyle name="常规 14 5 12" xfId="1446" xr:uid="{00000000-0005-0000-0000-0000B0020000}"/>
    <cellStyle name="常规 14 5 13" xfId="850" xr:uid="{00000000-0005-0000-0000-0000B1020000}"/>
    <cellStyle name="常规 14 5 14" xfId="852" xr:uid="{00000000-0005-0000-0000-0000B2020000}"/>
    <cellStyle name="常规 14 5 15" xfId="861" xr:uid="{00000000-0005-0000-0000-0000B3020000}"/>
    <cellStyle name="常规 14 5 16" xfId="866" xr:uid="{00000000-0005-0000-0000-0000B4020000}"/>
    <cellStyle name="常规 14 5 17" xfId="105" xr:uid="{00000000-0005-0000-0000-0000B5020000}"/>
    <cellStyle name="常规 14 5 18" xfId="87" xr:uid="{00000000-0005-0000-0000-0000B6020000}"/>
    <cellStyle name="常规 14 5 2" xfId="1426" xr:uid="{00000000-0005-0000-0000-0000B7020000}"/>
    <cellStyle name="常规 14 5 2 2" xfId="1454" xr:uid="{00000000-0005-0000-0000-0000B8020000}"/>
    <cellStyle name="常规 14 5 3" xfId="1455" xr:uid="{00000000-0005-0000-0000-0000B9020000}"/>
    <cellStyle name="常规 14 5 3 2" xfId="1456" xr:uid="{00000000-0005-0000-0000-0000BA020000}"/>
    <cellStyle name="常规 14 5 4" xfId="1459" xr:uid="{00000000-0005-0000-0000-0000BB020000}"/>
    <cellStyle name="常规 14 5 4 2" xfId="1460" xr:uid="{00000000-0005-0000-0000-0000BC020000}"/>
    <cellStyle name="常规 14 5 5" xfId="1461" xr:uid="{00000000-0005-0000-0000-0000BD020000}"/>
    <cellStyle name="常规 14 5 5 2" xfId="1462" xr:uid="{00000000-0005-0000-0000-0000BE020000}"/>
    <cellStyle name="常规 14 5 6" xfId="1465" xr:uid="{00000000-0005-0000-0000-0000BF020000}"/>
    <cellStyle name="常规 14 5 6 2" xfId="1250" xr:uid="{00000000-0005-0000-0000-0000C0020000}"/>
    <cellStyle name="常规 14 5 7" xfId="1467" xr:uid="{00000000-0005-0000-0000-0000C1020000}"/>
    <cellStyle name="常规 14 5 7 2" xfId="1288" xr:uid="{00000000-0005-0000-0000-0000C2020000}"/>
    <cellStyle name="常规 14 5 8" xfId="1471" xr:uid="{00000000-0005-0000-0000-0000C3020000}"/>
    <cellStyle name="常规 14 5 8 2" xfId="1474" xr:uid="{00000000-0005-0000-0000-0000C4020000}"/>
    <cellStyle name="常规 14 5 9" xfId="1476" xr:uid="{00000000-0005-0000-0000-0000C5020000}"/>
    <cellStyle name="常规 14 5 9 2" xfId="1358" xr:uid="{00000000-0005-0000-0000-0000C6020000}"/>
    <cellStyle name="常规 14 6" xfId="1481" xr:uid="{00000000-0005-0000-0000-0000C7020000}"/>
    <cellStyle name="常规 14 6 10" xfId="1482" xr:uid="{00000000-0005-0000-0000-0000C8020000}"/>
    <cellStyle name="常规 14 6 10 2" xfId="1332" xr:uid="{00000000-0005-0000-0000-0000C9020000}"/>
    <cellStyle name="常规 14 6 11" xfId="1485" xr:uid="{00000000-0005-0000-0000-0000CA020000}"/>
    <cellStyle name="常规 14 6 11 2" xfId="1486" xr:uid="{00000000-0005-0000-0000-0000CB020000}"/>
    <cellStyle name="常规 14 6 12" xfId="1487" xr:uid="{00000000-0005-0000-0000-0000CC020000}"/>
    <cellStyle name="常规 14 6 13" xfId="1488" xr:uid="{00000000-0005-0000-0000-0000CD020000}"/>
    <cellStyle name="常规 14 6 14" xfId="1490" xr:uid="{00000000-0005-0000-0000-0000CE020000}"/>
    <cellStyle name="常规 14 6 15" xfId="1491" xr:uid="{00000000-0005-0000-0000-0000CF020000}"/>
    <cellStyle name="常规 14 6 16" xfId="1492" xr:uid="{00000000-0005-0000-0000-0000D0020000}"/>
    <cellStyle name="常规 14 6 17" xfId="1493" xr:uid="{00000000-0005-0000-0000-0000D1020000}"/>
    <cellStyle name="常规 14 6 18" xfId="1494" xr:uid="{00000000-0005-0000-0000-0000D2020000}"/>
    <cellStyle name="常规 14 6 2" xfId="1495" xr:uid="{00000000-0005-0000-0000-0000D3020000}"/>
    <cellStyle name="常规 14 6 2 2" xfId="1496" xr:uid="{00000000-0005-0000-0000-0000D4020000}"/>
    <cellStyle name="常规 14 6 3" xfId="1497" xr:uid="{00000000-0005-0000-0000-0000D5020000}"/>
    <cellStyle name="常规 14 6 3 2" xfId="1498" xr:uid="{00000000-0005-0000-0000-0000D6020000}"/>
    <cellStyle name="常规 14 6 4" xfId="1500" xr:uid="{00000000-0005-0000-0000-0000D7020000}"/>
    <cellStyle name="常规 14 6 4 2" xfId="1501" xr:uid="{00000000-0005-0000-0000-0000D8020000}"/>
    <cellStyle name="常规 14 6 5" xfId="1502" xr:uid="{00000000-0005-0000-0000-0000D9020000}"/>
    <cellStyle name="常规 14 6 5 2" xfId="1504" xr:uid="{00000000-0005-0000-0000-0000DA020000}"/>
    <cellStyle name="常规 14 6 6" xfId="1505" xr:uid="{00000000-0005-0000-0000-0000DB020000}"/>
    <cellStyle name="常规 14 6 6 2" xfId="1477" xr:uid="{00000000-0005-0000-0000-0000DC020000}"/>
    <cellStyle name="常规 14 6 7" xfId="1507" xr:uid="{00000000-0005-0000-0000-0000DD020000}"/>
    <cellStyle name="常规 14 6 7 2" xfId="1510" xr:uid="{00000000-0005-0000-0000-0000DE020000}"/>
    <cellStyle name="常规 14 6 8" xfId="1514" xr:uid="{00000000-0005-0000-0000-0000DF020000}"/>
    <cellStyle name="常规 14 6 8 2" xfId="1517" xr:uid="{00000000-0005-0000-0000-0000E0020000}"/>
    <cellStyle name="常规 14 6 9" xfId="1511" xr:uid="{00000000-0005-0000-0000-0000E1020000}"/>
    <cellStyle name="常规 14 6 9 2" xfId="1398" xr:uid="{00000000-0005-0000-0000-0000E2020000}"/>
    <cellStyle name="常规 14 7" xfId="1520" xr:uid="{00000000-0005-0000-0000-0000E3020000}"/>
    <cellStyle name="常规 14 7 2" xfId="1521" xr:uid="{00000000-0005-0000-0000-0000E4020000}"/>
    <cellStyle name="常规 14 8" xfId="1524" xr:uid="{00000000-0005-0000-0000-0000E5020000}"/>
    <cellStyle name="常规 14 8 2" xfId="1526" xr:uid="{00000000-0005-0000-0000-0000E6020000}"/>
    <cellStyle name="常规 14 9" xfId="1528" xr:uid="{00000000-0005-0000-0000-0000E7020000}"/>
    <cellStyle name="常规 14 9 2" xfId="400" xr:uid="{00000000-0005-0000-0000-0000E8020000}"/>
    <cellStyle name="常规 15" xfId="1450" xr:uid="{00000000-0005-0000-0000-0000E9020000}"/>
    <cellStyle name="常规 15 10" xfId="604" xr:uid="{00000000-0005-0000-0000-0000EA020000}"/>
    <cellStyle name="常规 15 10 2" xfId="801" xr:uid="{00000000-0005-0000-0000-0000EB020000}"/>
    <cellStyle name="常规 15 11" xfId="608" xr:uid="{00000000-0005-0000-0000-0000EC020000}"/>
    <cellStyle name="常规 15 11 2" xfId="784" xr:uid="{00000000-0005-0000-0000-0000ED020000}"/>
    <cellStyle name="常规 15 12" xfId="612" xr:uid="{00000000-0005-0000-0000-0000EE020000}"/>
    <cellStyle name="常规 15 12 2" xfId="1529" xr:uid="{00000000-0005-0000-0000-0000EF020000}"/>
    <cellStyle name="常规 15 13" xfId="617" xr:uid="{00000000-0005-0000-0000-0000F0020000}"/>
    <cellStyle name="常规 15 13 2" xfId="1530" xr:uid="{00000000-0005-0000-0000-0000F1020000}"/>
    <cellStyle name="常规 15 14" xfId="620" xr:uid="{00000000-0005-0000-0000-0000F2020000}"/>
    <cellStyle name="常规 15 14 2" xfId="662" xr:uid="{00000000-0005-0000-0000-0000F3020000}"/>
    <cellStyle name="常规 15 15" xfId="622" xr:uid="{00000000-0005-0000-0000-0000F4020000}"/>
    <cellStyle name="常规 15 15 2" xfId="1532" xr:uid="{00000000-0005-0000-0000-0000F5020000}"/>
    <cellStyle name="常规 15 16" xfId="1534" xr:uid="{00000000-0005-0000-0000-0000F6020000}"/>
    <cellStyle name="常规 15 16 2" xfId="999" xr:uid="{00000000-0005-0000-0000-0000F7020000}"/>
    <cellStyle name="常规 15 17" xfId="534" xr:uid="{00000000-0005-0000-0000-0000F8020000}"/>
    <cellStyle name="常规 15 17 2" xfId="1536" xr:uid="{00000000-0005-0000-0000-0000F9020000}"/>
    <cellStyle name="常规 15 18" xfId="1538" xr:uid="{00000000-0005-0000-0000-0000FA020000}"/>
    <cellStyle name="常规 15 18 2" xfId="1541" xr:uid="{00000000-0005-0000-0000-0000FB020000}"/>
    <cellStyle name="常规 15 19" xfId="1271" xr:uid="{00000000-0005-0000-0000-0000FC020000}"/>
    <cellStyle name="常规 15 19 2" xfId="269" xr:uid="{00000000-0005-0000-0000-0000FD020000}"/>
    <cellStyle name="常规 15 2" xfId="1544" xr:uid="{00000000-0005-0000-0000-0000FE020000}"/>
    <cellStyle name="常规 15 2 2" xfId="1546" xr:uid="{00000000-0005-0000-0000-0000FF020000}"/>
    <cellStyle name="常规 15 2 2 10" xfId="1547" xr:uid="{00000000-0005-0000-0000-000000030000}"/>
    <cellStyle name="常规 15 2 2 2" xfId="1294" xr:uid="{00000000-0005-0000-0000-000001030000}"/>
    <cellStyle name="常规 15 2 2 2 2" xfId="967" xr:uid="{00000000-0005-0000-0000-000002030000}"/>
    <cellStyle name="常规 15 2 2 3" xfId="1001" xr:uid="{00000000-0005-0000-0000-000003030000}"/>
    <cellStyle name="常规 15 2 2 3 2" xfId="245" xr:uid="{00000000-0005-0000-0000-000004030000}"/>
    <cellStyle name="常规 15 2 2 4" xfId="1549" xr:uid="{00000000-0005-0000-0000-000005030000}"/>
    <cellStyle name="常规 15 2 2 5" xfId="1550" xr:uid="{00000000-0005-0000-0000-000006030000}"/>
    <cellStyle name="常规 15 2 2 6" xfId="685" xr:uid="{00000000-0005-0000-0000-000007030000}"/>
    <cellStyle name="常规 15 2 2 7" xfId="870" xr:uid="{00000000-0005-0000-0000-000008030000}"/>
    <cellStyle name="常规 15 2 2 8" xfId="907" xr:uid="{00000000-0005-0000-0000-000009030000}"/>
    <cellStyle name="常规 15 2 2 9" xfId="60" xr:uid="{00000000-0005-0000-0000-00000A030000}"/>
    <cellStyle name="常规 15 2 3" xfId="1020" xr:uid="{00000000-0005-0000-0000-00000B030000}"/>
    <cellStyle name="常规 15 2 3 10" xfId="5" xr:uid="{00000000-0005-0000-0000-00000C030000}"/>
    <cellStyle name="常规 15 2 3 2" xfId="1522" xr:uid="{00000000-0005-0000-0000-00000D030000}"/>
    <cellStyle name="常规 15 2 3 2 2" xfId="1525" xr:uid="{00000000-0005-0000-0000-00000E030000}"/>
    <cellStyle name="常规 15 2 3 3" xfId="1527" xr:uid="{00000000-0005-0000-0000-00000F030000}"/>
    <cellStyle name="常规 15 2 3 3 2" xfId="398" xr:uid="{00000000-0005-0000-0000-000010030000}"/>
    <cellStyle name="常规 15 2 3 4" xfId="90" xr:uid="{00000000-0005-0000-0000-000011030000}"/>
    <cellStyle name="常规 15 2 3 5" xfId="1551" xr:uid="{00000000-0005-0000-0000-000012030000}"/>
    <cellStyle name="常规 15 2 3 6" xfId="689" xr:uid="{00000000-0005-0000-0000-000013030000}"/>
    <cellStyle name="常规 15 2 3 7" xfId="924" xr:uid="{00000000-0005-0000-0000-000014030000}"/>
    <cellStyle name="常规 15 2 3 8" xfId="933" xr:uid="{00000000-0005-0000-0000-000015030000}"/>
    <cellStyle name="常规 15 2 3 9" xfId="939" xr:uid="{00000000-0005-0000-0000-000016030000}"/>
    <cellStyle name="常规 15 2 4" xfId="1552" xr:uid="{00000000-0005-0000-0000-000017030000}"/>
    <cellStyle name="常规 15 2 4 2" xfId="92" xr:uid="{00000000-0005-0000-0000-000018030000}"/>
    <cellStyle name="常规 15 2 5" xfId="1554" xr:uid="{00000000-0005-0000-0000-000019030000}"/>
    <cellStyle name="常规 15 2 5 2" xfId="159" xr:uid="{00000000-0005-0000-0000-00001A030000}"/>
    <cellStyle name="常规 15 2 6" xfId="1380" xr:uid="{00000000-0005-0000-0000-00001B030000}"/>
    <cellStyle name="常规 15 20" xfId="621" xr:uid="{00000000-0005-0000-0000-00001C030000}"/>
    <cellStyle name="常规 15 20 2" xfId="1533" xr:uid="{00000000-0005-0000-0000-00001D030000}"/>
    <cellStyle name="常规 15 21" xfId="1535" xr:uid="{00000000-0005-0000-0000-00001E030000}"/>
    <cellStyle name="常规 15 3" xfId="1555" xr:uid="{00000000-0005-0000-0000-00001F030000}"/>
    <cellStyle name="常规 15 3 2" xfId="854" xr:uid="{00000000-0005-0000-0000-000020030000}"/>
    <cellStyle name="常规 15 3 2 10" xfId="717" xr:uid="{00000000-0005-0000-0000-000021030000}"/>
    <cellStyle name="常规 15 3 2 2" xfId="857" xr:uid="{00000000-0005-0000-0000-000022030000}"/>
    <cellStyle name="常规 15 3 2 2 2" xfId="395" xr:uid="{00000000-0005-0000-0000-000023030000}"/>
    <cellStyle name="常规 15 3 2 3" xfId="1558" xr:uid="{00000000-0005-0000-0000-000024030000}"/>
    <cellStyle name="常规 15 3 2 3 2" xfId="1383" xr:uid="{00000000-0005-0000-0000-000025030000}"/>
    <cellStyle name="常规 15 3 2 4" xfId="1562" xr:uid="{00000000-0005-0000-0000-000026030000}"/>
    <cellStyle name="常规 15 3 2 5" xfId="1565" xr:uid="{00000000-0005-0000-0000-000027030000}"/>
    <cellStyle name="常规 15 3 2 6" xfId="1105" xr:uid="{00000000-0005-0000-0000-000028030000}"/>
    <cellStyle name="常规 15 3 2 7" xfId="1120" xr:uid="{00000000-0005-0000-0000-000029030000}"/>
    <cellStyle name="常规 15 3 2 8" xfId="1175" xr:uid="{00000000-0005-0000-0000-00002A030000}"/>
    <cellStyle name="常规 15 3 2 9" xfId="1183" xr:uid="{00000000-0005-0000-0000-00002B030000}"/>
    <cellStyle name="常规 15 3 3" xfId="863" xr:uid="{00000000-0005-0000-0000-00002C030000}"/>
    <cellStyle name="常规 15 3 3 10" xfId="1567" xr:uid="{00000000-0005-0000-0000-00002D030000}"/>
    <cellStyle name="常规 15 3 3 2" xfId="1570" xr:uid="{00000000-0005-0000-0000-00002E030000}"/>
    <cellStyle name="常规 15 3 3 2 2" xfId="511" xr:uid="{00000000-0005-0000-0000-00002F030000}"/>
    <cellStyle name="常规 15 3 3 3" xfId="1573" xr:uid="{00000000-0005-0000-0000-000030030000}"/>
    <cellStyle name="常规 15 3 3 3 2" xfId="1575" xr:uid="{00000000-0005-0000-0000-000031030000}"/>
    <cellStyle name="常规 15 3 3 4" xfId="1578" xr:uid="{00000000-0005-0000-0000-000032030000}"/>
    <cellStyle name="常规 15 3 3 5" xfId="1568" xr:uid="{00000000-0005-0000-0000-000033030000}"/>
    <cellStyle name="常规 15 3 3 6" xfId="1191" xr:uid="{00000000-0005-0000-0000-000034030000}"/>
    <cellStyle name="常规 15 3 3 7" xfId="1201" xr:uid="{00000000-0005-0000-0000-000035030000}"/>
    <cellStyle name="常规 15 3 3 8" xfId="1205" xr:uid="{00000000-0005-0000-0000-000036030000}"/>
    <cellStyle name="常规 15 3 3 9" xfId="1210" xr:uid="{00000000-0005-0000-0000-000037030000}"/>
    <cellStyle name="常规 15 3 4" xfId="868" xr:uid="{00000000-0005-0000-0000-000038030000}"/>
    <cellStyle name="常规 15 3 4 2" xfId="1580" xr:uid="{00000000-0005-0000-0000-000039030000}"/>
    <cellStyle name="常规 15 3 5" xfId="107" xr:uid="{00000000-0005-0000-0000-00003A030000}"/>
    <cellStyle name="常规 15 3 5 2" xfId="623" xr:uid="{00000000-0005-0000-0000-00003B030000}"/>
    <cellStyle name="常规 15 3 6" xfId="89" xr:uid="{00000000-0005-0000-0000-00003C030000}"/>
    <cellStyle name="常规 15 4" xfId="1582" xr:uid="{00000000-0005-0000-0000-00003D030000}"/>
    <cellStyle name="常规 15 4 2" xfId="8" xr:uid="{00000000-0005-0000-0000-00003E030000}"/>
    <cellStyle name="常规 15 4 2 10" xfId="162" xr:uid="{00000000-0005-0000-0000-00003F030000}"/>
    <cellStyle name="常规 15 4 2 2" xfId="881" xr:uid="{00000000-0005-0000-0000-000040030000}"/>
    <cellStyle name="常规 15 4 2 2 2" xfId="834" xr:uid="{00000000-0005-0000-0000-000041030000}"/>
    <cellStyle name="常规 15 4 2 3" xfId="1387" xr:uid="{00000000-0005-0000-0000-000042030000}"/>
    <cellStyle name="常规 15 4 2 3 2" xfId="1468" xr:uid="{00000000-0005-0000-0000-000043030000}"/>
    <cellStyle name="常规 15 4 2 4" xfId="1585" xr:uid="{00000000-0005-0000-0000-000044030000}"/>
    <cellStyle name="常规 15 4 2 5" xfId="757" xr:uid="{00000000-0005-0000-0000-000045030000}"/>
    <cellStyle name="常规 15 4 2 6" xfId="40" xr:uid="{00000000-0005-0000-0000-000046030000}"/>
    <cellStyle name="常规 15 4 2 7" xfId="768" xr:uid="{00000000-0005-0000-0000-000047030000}"/>
    <cellStyle name="常规 15 4 2 8" xfId="486" xr:uid="{00000000-0005-0000-0000-000048030000}"/>
    <cellStyle name="常规 15 4 2 9" xfId="779" xr:uid="{00000000-0005-0000-0000-000049030000}"/>
    <cellStyle name="常规 15 4 3" xfId="886" xr:uid="{00000000-0005-0000-0000-00004A030000}"/>
    <cellStyle name="常规 15 4 3 10" xfId="22" xr:uid="{00000000-0005-0000-0000-00004B030000}"/>
    <cellStyle name="常规 15 4 3 2" xfId="1587" xr:uid="{00000000-0005-0000-0000-00004C030000}"/>
    <cellStyle name="常规 15 4 3 2 2" xfId="902" xr:uid="{00000000-0005-0000-0000-00004D030000}"/>
    <cellStyle name="常规 15 4 3 3" xfId="1588" xr:uid="{00000000-0005-0000-0000-00004E030000}"/>
    <cellStyle name="常规 15 4 3 3 2" xfId="1589" xr:uid="{00000000-0005-0000-0000-00004F030000}"/>
    <cellStyle name="常规 15 4 3 4" xfId="1593" xr:uid="{00000000-0005-0000-0000-000050030000}"/>
    <cellStyle name="常规 15 4 3 5" xfId="807" xr:uid="{00000000-0005-0000-0000-000051030000}"/>
    <cellStyle name="常规 15 4 3 6" xfId="815" xr:uid="{00000000-0005-0000-0000-000052030000}"/>
    <cellStyle name="常规 15 4 3 7" xfId="819" xr:uid="{00000000-0005-0000-0000-000053030000}"/>
    <cellStyle name="常规 15 4 3 8" xfId="497" xr:uid="{00000000-0005-0000-0000-000054030000}"/>
    <cellStyle name="常规 15 4 3 9" xfId="824" xr:uid="{00000000-0005-0000-0000-000055030000}"/>
    <cellStyle name="常规 15 4 4" xfId="890" xr:uid="{00000000-0005-0000-0000-000056030000}"/>
    <cellStyle name="常规 15 4 4 2" xfId="1594" xr:uid="{00000000-0005-0000-0000-000057030000}"/>
    <cellStyle name="常规 15 4 5" xfId="894" xr:uid="{00000000-0005-0000-0000-000058030000}"/>
    <cellStyle name="常规 15 4 5 2" xfId="1595" xr:uid="{00000000-0005-0000-0000-000059030000}"/>
    <cellStyle name="常规 15 4 6" xfId="898" xr:uid="{00000000-0005-0000-0000-00005A030000}"/>
    <cellStyle name="常规 15 5" xfId="1282" xr:uid="{00000000-0005-0000-0000-00005B030000}"/>
    <cellStyle name="常规 15 5 10" xfId="911" xr:uid="{00000000-0005-0000-0000-00005C030000}"/>
    <cellStyle name="常规 15 5 10 2" xfId="1597" xr:uid="{00000000-0005-0000-0000-00005D030000}"/>
    <cellStyle name="常规 15 5 11" xfId="1600" xr:uid="{00000000-0005-0000-0000-00005E030000}"/>
    <cellStyle name="常规 15 5 11 2" xfId="1441" xr:uid="{00000000-0005-0000-0000-00005F030000}"/>
    <cellStyle name="常规 15 5 12" xfId="1603" xr:uid="{00000000-0005-0000-0000-000060030000}"/>
    <cellStyle name="常规 15 5 13" xfId="1607" xr:uid="{00000000-0005-0000-0000-000061030000}"/>
    <cellStyle name="常规 15 5 14" xfId="1609" xr:uid="{00000000-0005-0000-0000-000062030000}"/>
    <cellStyle name="常规 15 5 15" xfId="1612" xr:uid="{00000000-0005-0000-0000-000063030000}"/>
    <cellStyle name="常规 15 5 16" xfId="1592" xr:uid="{00000000-0005-0000-0000-000064030000}"/>
    <cellStyle name="常规 15 5 17" xfId="1615" xr:uid="{00000000-0005-0000-0000-000065030000}"/>
    <cellStyle name="常规 15 5 18" xfId="1618" xr:uid="{00000000-0005-0000-0000-000066030000}"/>
    <cellStyle name="常规 15 5 2" xfId="1598" xr:uid="{00000000-0005-0000-0000-000067030000}"/>
    <cellStyle name="常规 15 5 2 2" xfId="1440" xr:uid="{00000000-0005-0000-0000-000068030000}"/>
    <cellStyle name="常规 15 5 3" xfId="1601" xr:uid="{00000000-0005-0000-0000-000069030000}"/>
    <cellStyle name="常规 15 5 3 2" xfId="1007" xr:uid="{00000000-0005-0000-0000-00006A030000}"/>
    <cellStyle name="常规 15 5 4" xfId="1606" xr:uid="{00000000-0005-0000-0000-00006B030000}"/>
    <cellStyle name="常规 15 5 4 2" xfId="1619" xr:uid="{00000000-0005-0000-0000-00006C030000}"/>
    <cellStyle name="常规 15 5 5" xfId="1608" xr:uid="{00000000-0005-0000-0000-00006D030000}"/>
    <cellStyle name="常规 15 5 5 2" xfId="1262" xr:uid="{00000000-0005-0000-0000-00006E030000}"/>
    <cellStyle name="常规 15 5 6" xfId="1610" xr:uid="{00000000-0005-0000-0000-00006F030000}"/>
    <cellStyle name="常规 15 5 6 2" xfId="1621" xr:uid="{00000000-0005-0000-0000-000070030000}"/>
    <cellStyle name="常规 15 5 7" xfId="1590" xr:uid="{00000000-0005-0000-0000-000071030000}"/>
    <cellStyle name="常规 15 5 7 2" xfId="1483" xr:uid="{00000000-0005-0000-0000-000072030000}"/>
    <cellStyle name="常规 15 5 8" xfId="1613" xr:uid="{00000000-0005-0000-0000-000073030000}"/>
    <cellStyle name="常规 15 5 8 2" xfId="1623" xr:uid="{00000000-0005-0000-0000-000074030000}"/>
    <cellStyle name="常规 15 5 9" xfId="1616" xr:uid="{00000000-0005-0000-0000-000075030000}"/>
    <cellStyle name="常规 15 5 9 2" xfId="1548" xr:uid="{00000000-0005-0000-0000-000076030000}"/>
    <cellStyle name="常规 15 6" xfId="1625" xr:uid="{00000000-0005-0000-0000-000077030000}"/>
    <cellStyle name="常规 15 6 10" xfId="872" xr:uid="{00000000-0005-0000-0000-000078030000}"/>
    <cellStyle name="常规 15 6 10 2" xfId="877" xr:uid="{00000000-0005-0000-0000-000079030000}"/>
    <cellStyle name="常规 15 6 11" xfId="909" xr:uid="{00000000-0005-0000-0000-00007A030000}"/>
    <cellStyle name="常规 15 6 11 2" xfId="912" xr:uid="{00000000-0005-0000-0000-00007B030000}"/>
    <cellStyle name="常规 15 6 12" xfId="61" xr:uid="{00000000-0005-0000-0000-00007C030000}"/>
    <cellStyle name="常规 15 6 13" xfId="922" xr:uid="{00000000-0005-0000-0000-00007D030000}"/>
    <cellStyle name="常规 15 6 14" xfId="1628" xr:uid="{00000000-0005-0000-0000-00007E030000}"/>
    <cellStyle name="常规 15 6 15" xfId="563" xr:uid="{00000000-0005-0000-0000-00007F030000}"/>
    <cellStyle name="常规 15 6 16" xfId="1436" xr:uid="{00000000-0005-0000-0000-000080030000}"/>
    <cellStyle name="常规 15 6 17" xfId="1629" xr:uid="{00000000-0005-0000-0000-000081030000}"/>
    <cellStyle name="常规 15 6 18" xfId="1630" xr:uid="{00000000-0005-0000-0000-000082030000}"/>
    <cellStyle name="常规 15 6 2" xfId="1265" xr:uid="{00000000-0005-0000-0000-000083030000}"/>
    <cellStyle name="常规 15 6 2 2" xfId="1050" xr:uid="{00000000-0005-0000-0000-000084030000}"/>
    <cellStyle name="常规 15 6 3" xfId="1267" xr:uid="{00000000-0005-0000-0000-000085030000}"/>
    <cellStyle name="常规 15 6 3 2" xfId="1631" xr:uid="{00000000-0005-0000-0000-000086030000}"/>
    <cellStyle name="常规 15 6 4" xfId="1635" xr:uid="{00000000-0005-0000-0000-000087030000}"/>
    <cellStyle name="常规 15 6 4 2" xfId="1636" xr:uid="{00000000-0005-0000-0000-000088030000}"/>
    <cellStyle name="常规 15 6 5" xfId="1639" xr:uid="{00000000-0005-0000-0000-000089030000}"/>
    <cellStyle name="常规 15 6 5 2" xfId="1640" xr:uid="{00000000-0005-0000-0000-00008A030000}"/>
    <cellStyle name="常规 15 6 6" xfId="1643" xr:uid="{00000000-0005-0000-0000-00008B030000}"/>
    <cellStyle name="常规 15 6 6 2" xfId="1645" xr:uid="{00000000-0005-0000-0000-00008C030000}"/>
    <cellStyle name="常规 15 6 7" xfId="1649" xr:uid="{00000000-0005-0000-0000-00008D030000}"/>
    <cellStyle name="常规 15 6 7 2" xfId="1326" xr:uid="{00000000-0005-0000-0000-00008E030000}"/>
    <cellStyle name="常规 15 6 8" xfId="1651" xr:uid="{00000000-0005-0000-0000-00008F030000}"/>
    <cellStyle name="常规 15 6 8 2" xfId="1653" xr:uid="{00000000-0005-0000-0000-000090030000}"/>
    <cellStyle name="常规 15 6 9" xfId="1655" xr:uid="{00000000-0005-0000-0000-000091030000}"/>
    <cellStyle name="常规 15 6 9 2" xfId="1560" xr:uid="{00000000-0005-0000-0000-000092030000}"/>
    <cellStyle name="常规 15 7" xfId="1657" xr:uid="{00000000-0005-0000-0000-000093030000}"/>
    <cellStyle name="常规 15 7 2" xfId="31" xr:uid="{00000000-0005-0000-0000-000094030000}"/>
    <cellStyle name="常规 15 8" xfId="94" xr:uid="{00000000-0005-0000-0000-000095030000}"/>
    <cellStyle name="常规 15 8 2" xfId="1489" xr:uid="{00000000-0005-0000-0000-000096030000}"/>
    <cellStyle name="常规 15 9" xfId="1125" xr:uid="{00000000-0005-0000-0000-000097030000}"/>
    <cellStyle name="常规 15 9 2" xfId="73" xr:uid="{00000000-0005-0000-0000-000098030000}"/>
    <cellStyle name="常规 16" xfId="156" xr:uid="{00000000-0005-0000-0000-000099030000}"/>
    <cellStyle name="常规 16 10" xfId="661" xr:uid="{00000000-0005-0000-0000-00009A030000}"/>
    <cellStyle name="常规 16 10 2" xfId="873" xr:uid="{00000000-0005-0000-0000-00009B030000}"/>
    <cellStyle name="常规 16 11" xfId="665" xr:uid="{00000000-0005-0000-0000-00009C030000}"/>
    <cellStyle name="常规 16 11 2" xfId="1221" xr:uid="{00000000-0005-0000-0000-00009D030000}"/>
    <cellStyle name="常规 16 12" xfId="667" xr:uid="{00000000-0005-0000-0000-00009E030000}"/>
    <cellStyle name="常规 16 13" xfId="669" xr:uid="{00000000-0005-0000-0000-00009F030000}"/>
    <cellStyle name="常规 16 14" xfId="671" xr:uid="{00000000-0005-0000-0000-0000A0030000}"/>
    <cellStyle name="常规 16 15" xfId="675" xr:uid="{00000000-0005-0000-0000-0000A1030000}"/>
    <cellStyle name="常规 16 16" xfId="1596" xr:uid="{00000000-0005-0000-0000-0000A2030000}"/>
    <cellStyle name="常规 16 17" xfId="265" xr:uid="{00000000-0005-0000-0000-0000A3030000}"/>
    <cellStyle name="常规 16 18" xfId="1429" xr:uid="{00000000-0005-0000-0000-0000A4030000}"/>
    <cellStyle name="常规 16 2" xfId="1659" xr:uid="{00000000-0005-0000-0000-0000A5030000}"/>
    <cellStyle name="常规 16 2 10" xfId="171" xr:uid="{00000000-0005-0000-0000-0000A6030000}"/>
    <cellStyle name="常规 16 2 2" xfId="168" xr:uid="{00000000-0005-0000-0000-0000A7030000}"/>
    <cellStyle name="常规 16 2 2 2" xfId="208" xr:uid="{00000000-0005-0000-0000-0000A8030000}"/>
    <cellStyle name="常规 16 2 3" xfId="258" xr:uid="{00000000-0005-0000-0000-0000A9030000}"/>
    <cellStyle name="常规 16 2 3 2" xfId="1661" xr:uid="{00000000-0005-0000-0000-0000AA030000}"/>
    <cellStyle name="常规 16 2 4" xfId="1664" xr:uid="{00000000-0005-0000-0000-0000AB030000}"/>
    <cellStyle name="常规 16 2 5" xfId="1665" xr:uid="{00000000-0005-0000-0000-0000AC030000}"/>
    <cellStyle name="常规 16 2 6" xfId="1422" xr:uid="{00000000-0005-0000-0000-0000AD030000}"/>
    <cellStyle name="常规 16 2 7" xfId="1666" xr:uid="{00000000-0005-0000-0000-0000AE030000}"/>
    <cellStyle name="常规 16 2 8" xfId="1667" xr:uid="{00000000-0005-0000-0000-0000AF030000}"/>
    <cellStyle name="常规 16 2 9" xfId="1668" xr:uid="{00000000-0005-0000-0000-0000B0030000}"/>
    <cellStyle name="常规 16 3" xfId="178" xr:uid="{00000000-0005-0000-0000-0000B1030000}"/>
    <cellStyle name="常规 16 3 2" xfId="193" xr:uid="{00000000-0005-0000-0000-0000B2030000}"/>
    <cellStyle name="常规 16 4" xfId="152" xr:uid="{00000000-0005-0000-0000-0000B3030000}"/>
    <cellStyle name="常规 16 4 2" xfId="199" xr:uid="{00000000-0005-0000-0000-0000B4030000}"/>
    <cellStyle name="常规 16 5" xfId="189" xr:uid="{00000000-0005-0000-0000-0000B5030000}"/>
    <cellStyle name="常规 16 5 2" xfId="1669" xr:uid="{00000000-0005-0000-0000-0000B6030000}"/>
    <cellStyle name="常规 16 6" xfId="212" xr:uid="{00000000-0005-0000-0000-0000B7030000}"/>
    <cellStyle name="常规 16 6 2" xfId="1671" xr:uid="{00000000-0005-0000-0000-0000B8030000}"/>
    <cellStyle name="常规 16 7" xfId="215" xr:uid="{00000000-0005-0000-0000-0000B9030000}"/>
    <cellStyle name="常规 16 7 2" xfId="1673" xr:uid="{00000000-0005-0000-0000-0000BA030000}"/>
    <cellStyle name="常规 16 8" xfId="161" xr:uid="{00000000-0005-0000-0000-0000BB030000}"/>
    <cellStyle name="常规 16 8 2" xfId="166" xr:uid="{00000000-0005-0000-0000-0000BC030000}"/>
    <cellStyle name="常规 16 9" xfId="218" xr:uid="{00000000-0005-0000-0000-0000BD030000}"/>
    <cellStyle name="常规 16 9 2" xfId="1091" xr:uid="{00000000-0005-0000-0000-0000BE030000}"/>
    <cellStyle name="常规 17" xfId="1675" xr:uid="{00000000-0005-0000-0000-0000BF030000}"/>
    <cellStyle name="常规 17 10" xfId="264" xr:uid="{00000000-0005-0000-0000-0000C0030000}"/>
    <cellStyle name="常规 17 10 2" xfId="266" xr:uid="{00000000-0005-0000-0000-0000C1030000}"/>
    <cellStyle name="常规 17 11" xfId="271" xr:uid="{00000000-0005-0000-0000-0000C2030000}"/>
    <cellStyle name="常规 17 11 2" xfId="275" xr:uid="{00000000-0005-0000-0000-0000C3030000}"/>
    <cellStyle name="常规 17 12" xfId="279" xr:uid="{00000000-0005-0000-0000-0000C4030000}"/>
    <cellStyle name="常规 17 13" xfId="283" xr:uid="{00000000-0005-0000-0000-0000C5030000}"/>
    <cellStyle name="常规 17 14" xfId="287" xr:uid="{00000000-0005-0000-0000-0000C6030000}"/>
    <cellStyle name="常规 17 15" xfId="290" xr:uid="{00000000-0005-0000-0000-0000C7030000}"/>
    <cellStyle name="常规 17 16" xfId="1620" xr:uid="{00000000-0005-0000-0000-0000C8030000}"/>
    <cellStyle name="常规 17 17" xfId="294" xr:uid="{00000000-0005-0000-0000-0000C9030000}"/>
    <cellStyle name="常规 17 18" xfId="1679" xr:uid="{00000000-0005-0000-0000-0000CA030000}"/>
    <cellStyle name="常规 17 2" xfId="1680" xr:uid="{00000000-0005-0000-0000-0000CB030000}"/>
    <cellStyle name="常规 17 2 10" xfId="1681" xr:uid="{00000000-0005-0000-0000-0000CC030000}"/>
    <cellStyle name="常规 17 2 2" xfId="940" xr:uid="{00000000-0005-0000-0000-0000CD030000}"/>
    <cellStyle name="常规 17 2 2 2" xfId="944" xr:uid="{00000000-0005-0000-0000-0000CE030000}"/>
    <cellStyle name="常规 17 2 3" xfId="946" xr:uid="{00000000-0005-0000-0000-0000CF030000}"/>
    <cellStyle name="常规 17 2 3 2" xfId="1682" xr:uid="{00000000-0005-0000-0000-0000D0030000}"/>
    <cellStyle name="常规 17 2 4" xfId="1685" xr:uid="{00000000-0005-0000-0000-0000D1030000}"/>
    <cellStyle name="常规 17 2 5" xfId="1686" xr:uid="{00000000-0005-0000-0000-0000D2030000}"/>
    <cellStyle name="常规 17 2 6" xfId="1688" xr:uid="{00000000-0005-0000-0000-0000D3030000}"/>
    <cellStyle name="常规 17 2 7" xfId="1689" xr:uid="{00000000-0005-0000-0000-0000D4030000}"/>
    <cellStyle name="常规 17 2 8" xfId="1690" xr:uid="{00000000-0005-0000-0000-0000D5030000}"/>
    <cellStyle name="常规 17 2 9" xfId="408" xr:uid="{00000000-0005-0000-0000-0000D6030000}"/>
    <cellStyle name="常规 17 3" xfId="1095" xr:uid="{00000000-0005-0000-0000-0000D7030000}"/>
    <cellStyle name="常规 17 3 2" xfId="973" xr:uid="{00000000-0005-0000-0000-0000D8030000}"/>
    <cellStyle name="常规 17 4" xfId="1100" xr:uid="{00000000-0005-0000-0000-0000D9030000}"/>
    <cellStyle name="常规 17 4 2" xfId="449" xr:uid="{00000000-0005-0000-0000-0000DA030000}"/>
    <cellStyle name="常规 17 5" xfId="302" xr:uid="{00000000-0005-0000-0000-0000DB030000}"/>
    <cellStyle name="常规 17 5 2" xfId="1691" xr:uid="{00000000-0005-0000-0000-0000DC030000}"/>
    <cellStyle name="常规 17 6" xfId="1110" xr:uid="{00000000-0005-0000-0000-0000DD030000}"/>
    <cellStyle name="常规 17 6 2" xfId="1692" xr:uid="{00000000-0005-0000-0000-0000DE030000}"/>
    <cellStyle name="常规 17 7" xfId="1114" xr:uid="{00000000-0005-0000-0000-0000DF030000}"/>
    <cellStyle name="常规 17 7 2" xfId="1694" xr:uid="{00000000-0005-0000-0000-0000E0030000}"/>
    <cellStyle name="常规 17 8" xfId="729" xr:uid="{00000000-0005-0000-0000-0000E1030000}"/>
    <cellStyle name="常规 17 8 2" xfId="1696" xr:uid="{00000000-0005-0000-0000-0000E2030000}"/>
    <cellStyle name="常规 17 9" xfId="1117" xr:uid="{00000000-0005-0000-0000-0000E3030000}"/>
    <cellStyle name="常规 17 9 2" xfId="1375" xr:uid="{00000000-0005-0000-0000-0000E4030000}"/>
    <cellStyle name="常规 18" xfId="222" xr:uid="{00000000-0005-0000-0000-0000E5030000}"/>
    <cellStyle name="常规 18 10" xfId="1584" xr:uid="{00000000-0005-0000-0000-0000E6030000}"/>
    <cellStyle name="常规 18 10 2" xfId="10" xr:uid="{00000000-0005-0000-0000-0000E7030000}"/>
    <cellStyle name="常规 18 11" xfId="1283" xr:uid="{00000000-0005-0000-0000-0000E8030000}"/>
    <cellStyle name="常规 18 11 2" xfId="1599" xr:uid="{00000000-0005-0000-0000-0000E9030000}"/>
    <cellStyle name="常规 18 12" xfId="1626" xr:uid="{00000000-0005-0000-0000-0000EA030000}"/>
    <cellStyle name="常规 18 13" xfId="1658" xr:uid="{00000000-0005-0000-0000-0000EB030000}"/>
    <cellStyle name="常规 18 14" xfId="93" xr:uid="{00000000-0005-0000-0000-0000EC030000}"/>
    <cellStyle name="常规 18 15" xfId="1127" xr:uid="{00000000-0005-0000-0000-0000ED030000}"/>
    <cellStyle name="常规 18 16" xfId="1698" xr:uid="{00000000-0005-0000-0000-0000EE030000}"/>
    <cellStyle name="常规 18 17" xfId="1699" xr:uid="{00000000-0005-0000-0000-0000EF030000}"/>
    <cellStyle name="常规 18 18" xfId="699" xr:uid="{00000000-0005-0000-0000-0000F0030000}"/>
    <cellStyle name="常规 18 19" xfId="970" xr:uid="{00000000-0005-0000-0000-0000F1030000}"/>
    <cellStyle name="常规 18 2" xfId="425" xr:uid="{00000000-0005-0000-0000-0000F2030000}"/>
    <cellStyle name="常规 18 2 10" xfId="1700" xr:uid="{00000000-0005-0000-0000-0000F3030000}"/>
    <cellStyle name="常规 18 2 2" xfId="1702" xr:uid="{00000000-0005-0000-0000-0000F4030000}"/>
    <cellStyle name="常规 18 2 2 2" xfId="1704" xr:uid="{00000000-0005-0000-0000-0000F5030000}"/>
    <cellStyle name="常规 18 2 3" xfId="1705" xr:uid="{00000000-0005-0000-0000-0000F6030000}"/>
    <cellStyle name="常规 18 2 3 2" xfId="660" xr:uid="{00000000-0005-0000-0000-0000F7030000}"/>
    <cellStyle name="常规 18 2 4" xfId="1707" xr:uid="{00000000-0005-0000-0000-0000F8030000}"/>
    <cellStyle name="常规 18 2 5" xfId="1708" xr:uid="{00000000-0005-0000-0000-0000F9030000}"/>
    <cellStyle name="常规 18 2 6" xfId="1709" xr:uid="{00000000-0005-0000-0000-0000FA030000}"/>
    <cellStyle name="常规 18 2 7" xfId="736" xr:uid="{00000000-0005-0000-0000-0000FB030000}"/>
    <cellStyle name="常规 18 2 8" xfId="1710" xr:uid="{00000000-0005-0000-0000-0000FC030000}"/>
    <cellStyle name="常规 18 2 9" xfId="515" xr:uid="{00000000-0005-0000-0000-0000FD030000}"/>
    <cellStyle name="常规 18 20" xfId="1126" xr:uid="{00000000-0005-0000-0000-0000FE030000}"/>
    <cellStyle name="常规 18 3" xfId="1130" xr:uid="{00000000-0005-0000-0000-0000FF030000}"/>
    <cellStyle name="常规 18 3 2" xfId="1136" xr:uid="{00000000-0005-0000-0000-000000040000}"/>
    <cellStyle name="常规 18 4" xfId="1139" xr:uid="{00000000-0005-0000-0000-000001040000}"/>
    <cellStyle name="常规 18 4 2" xfId="1145" xr:uid="{00000000-0005-0000-0000-000002040000}"/>
    <cellStyle name="常规 18 5" xfId="1148" xr:uid="{00000000-0005-0000-0000-000003040000}"/>
    <cellStyle name="常规 18 5 2" xfId="1712" xr:uid="{00000000-0005-0000-0000-000004040000}"/>
    <cellStyle name="常规 18 6" xfId="1154" xr:uid="{00000000-0005-0000-0000-000005040000}"/>
    <cellStyle name="常规 18 6 2" xfId="1716" xr:uid="{00000000-0005-0000-0000-000006040000}"/>
    <cellStyle name="常规 18 7" xfId="1160" xr:uid="{00000000-0005-0000-0000-000007040000}"/>
    <cellStyle name="常规 18 7 2" xfId="1718" xr:uid="{00000000-0005-0000-0000-000008040000}"/>
    <cellStyle name="常规 18 8" xfId="1166" xr:uid="{00000000-0005-0000-0000-000009040000}"/>
    <cellStyle name="常规 18 8 2" xfId="1720" xr:uid="{00000000-0005-0000-0000-00000A040000}"/>
    <cellStyle name="常规 18 9" xfId="1169" xr:uid="{00000000-0005-0000-0000-00000B040000}"/>
    <cellStyle name="常规 18 9 2" xfId="1553" xr:uid="{00000000-0005-0000-0000-00000C040000}"/>
    <cellStyle name="常规 19" xfId="231" xr:uid="{00000000-0005-0000-0000-00000D040000}"/>
    <cellStyle name="常规 19 2" xfId="433" xr:uid="{00000000-0005-0000-0000-00000E040000}"/>
    <cellStyle name="常规 19 2 10" xfId="1722" xr:uid="{00000000-0005-0000-0000-00000F040000}"/>
    <cellStyle name="常规 19 2 2" xfId="821" xr:uid="{00000000-0005-0000-0000-000010040000}"/>
    <cellStyle name="常规 19 2 2 2" xfId="1687" xr:uid="{00000000-0005-0000-0000-000011040000}"/>
    <cellStyle name="常规 19 2 3" xfId="826" xr:uid="{00000000-0005-0000-0000-000012040000}"/>
    <cellStyle name="常规 19 2 3 2" xfId="1723" xr:uid="{00000000-0005-0000-0000-000013040000}"/>
    <cellStyle name="常规 19 2 4" xfId="832" xr:uid="{00000000-0005-0000-0000-000014040000}"/>
    <cellStyle name="常规 19 2 5" xfId="838" xr:uid="{00000000-0005-0000-0000-000015040000}"/>
    <cellStyle name="常规 19 2 6" xfId="1724" xr:uid="{00000000-0005-0000-0000-000016040000}"/>
    <cellStyle name="常规 19 2 7" xfId="1726" xr:uid="{00000000-0005-0000-0000-000017040000}"/>
    <cellStyle name="常规 19 2 8" xfId="1728" xr:uid="{00000000-0005-0000-0000-000018040000}"/>
    <cellStyle name="常规 19 2 9" xfId="204" xr:uid="{00000000-0005-0000-0000-000019040000}"/>
    <cellStyle name="常规 19 3" xfId="1180" xr:uid="{00000000-0005-0000-0000-00001A040000}"/>
    <cellStyle name="常规 19 4" xfId="1730" xr:uid="{00000000-0005-0000-0000-00001B040000}"/>
    <cellStyle name="常规 19 5" xfId="1732" xr:uid="{00000000-0005-0000-0000-00001C040000}"/>
    <cellStyle name="常规 2" xfId="882" xr:uid="{00000000-0005-0000-0000-00001D040000}"/>
    <cellStyle name="常规 2 10" xfId="956" xr:uid="{00000000-0005-0000-0000-00001E040000}"/>
    <cellStyle name="常规 2 10 10" xfId="1734" xr:uid="{00000000-0005-0000-0000-00001F040000}"/>
    <cellStyle name="常规 2 10 10 2" xfId="1736" xr:uid="{00000000-0005-0000-0000-000020040000}"/>
    <cellStyle name="常规 2 10 11" xfId="749" xr:uid="{00000000-0005-0000-0000-000021040000}"/>
    <cellStyle name="常规 2 10 11 2" xfId="1740" xr:uid="{00000000-0005-0000-0000-000022040000}"/>
    <cellStyle name="常规 2 10 12" xfId="1745" xr:uid="{00000000-0005-0000-0000-000023040000}"/>
    <cellStyle name="常规 2 10 12 2" xfId="1747" xr:uid="{00000000-0005-0000-0000-000024040000}"/>
    <cellStyle name="常规 2 10 12 2 2" xfId="1755" xr:uid="{00000000-0005-0000-0000-000025040000}"/>
    <cellStyle name="常规 2 10 13" xfId="1329" xr:uid="{00000000-0005-0000-0000-000026040000}"/>
    <cellStyle name="常规 2 10 14" xfId="1756" xr:uid="{00000000-0005-0000-0000-000027040000}"/>
    <cellStyle name="常规 2 10 15" xfId="1758" xr:uid="{00000000-0005-0000-0000-000028040000}"/>
    <cellStyle name="常规 2 10 16" xfId="1760" xr:uid="{00000000-0005-0000-0000-000029040000}"/>
    <cellStyle name="常规 2 10 17" xfId="54" xr:uid="{00000000-0005-0000-0000-00002A040000}"/>
    <cellStyle name="常规 2 10 18" xfId="1762" xr:uid="{00000000-0005-0000-0000-00002B040000}"/>
    <cellStyle name="常规 2 10 2" xfId="211" xr:uid="{00000000-0005-0000-0000-00002C040000}"/>
    <cellStyle name="常规 2 10 2 10" xfId="981" xr:uid="{00000000-0005-0000-0000-00002D040000}"/>
    <cellStyle name="常规 2 10 2 2" xfId="1672" xr:uid="{00000000-0005-0000-0000-00002E040000}"/>
    <cellStyle name="常规 2 10 2 2 2" xfId="1763" xr:uid="{00000000-0005-0000-0000-00002F040000}"/>
    <cellStyle name="常规 2 10 2 3" xfId="1764" xr:uid="{00000000-0005-0000-0000-000030040000}"/>
    <cellStyle name="常规 2 10 2 3 2" xfId="1765" xr:uid="{00000000-0005-0000-0000-000031040000}"/>
    <cellStyle name="常规 2 10 2 4" xfId="1766" xr:uid="{00000000-0005-0000-0000-000032040000}"/>
    <cellStyle name="常规 2 10 2 5" xfId="295" xr:uid="{00000000-0005-0000-0000-000033040000}"/>
    <cellStyle name="常规 2 10 2 6" xfId="1767" xr:uid="{00000000-0005-0000-0000-000034040000}"/>
    <cellStyle name="常规 2 10 2 7" xfId="1768" xr:uid="{00000000-0005-0000-0000-000035040000}"/>
    <cellStyle name="常规 2 10 2 8" xfId="1769" xr:uid="{00000000-0005-0000-0000-000036040000}"/>
    <cellStyle name="常规 2 10 2 9" xfId="1392" xr:uid="{00000000-0005-0000-0000-000037040000}"/>
    <cellStyle name="常规 2 10 3" xfId="214" xr:uid="{00000000-0005-0000-0000-000038040000}"/>
    <cellStyle name="常规 2 10 3 2" xfId="1674" xr:uid="{00000000-0005-0000-0000-000039040000}"/>
    <cellStyle name="常规 2 10 3 2 2" xfId="1770" xr:uid="{00000000-0005-0000-0000-00003A040000}"/>
    <cellStyle name="常规 2 10 3 2 2 2" xfId="1771" xr:uid="{00000000-0005-0000-0000-00003B040000}"/>
    <cellStyle name="常规 2 10 3 3" xfId="1774" xr:uid="{00000000-0005-0000-0000-00003C040000}"/>
    <cellStyle name="常规 2 10 3 4" xfId="1775" xr:uid="{00000000-0005-0000-0000-00003D040000}"/>
    <cellStyle name="常规 2 10 4" xfId="160" xr:uid="{00000000-0005-0000-0000-00003E040000}"/>
    <cellStyle name="常规 2 10 4 2" xfId="165" xr:uid="{00000000-0005-0000-0000-00003F040000}"/>
    <cellStyle name="常规 2 10 5" xfId="217" xr:uid="{00000000-0005-0000-0000-000040040000}"/>
    <cellStyle name="常规 2 10 5 2" xfId="1092" xr:uid="{00000000-0005-0000-0000-000041040000}"/>
    <cellStyle name="常规 2 10 6" xfId="1776" xr:uid="{00000000-0005-0000-0000-000042040000}"/>
    <cellStyle name="常规 2 10 6 2" xfId="1177" xr:uid="{00000000-0005-0000-0000-000043040000}"/>
    <cellStyle name="常规 2 10 7" xfId="1777" xr:uid="{00000000-0005-0000-0000-000044040000}"/>
    <cellStyle name="常规 2 10 7 2" xfId="1206" xr:uid="{00000000-0005-0000-0000-000045040000}"/>
    <cellStyle name="常规 2 10 8" xfId="434" xr:uid="{00000000-0005-0000-0000-000046040000}"/>
    <cellStyle name="常规 2 10 8 2" xfId="1011" xr:uid="{00000000-0005-0000-0000-000047040000}"/>
    <cellStyle name="常规 2 10 9" xfId="76" xr:uid="{00000000-0005-0000-0000-000048040000}"/>
    <cellStyle name="常规 2 10 9 2" xfId="20" xr:uid="{00000000-0005-0000-0000-000049040000}"/>
    <cellStyle name="常规 2 11" xfId="573" xr:uid="{00000000-0005-0000-0000-00004A040000}"/>
    <cellStyle name="常规 2 11 10" xfId="1778" xr:uid="{00000000-0005-0000-0000-00004B040000}"/>
    <cellStyle name="常规 2 11 10 2" xfId="1779" xr:uid="{00000000-0005-0000-0000-00004C040000}"/>
    <cellStyle name="常规 2 11 11" xfId="1780" xr:uid="{00000000-0005-0000-0000-00004D040000}"/>
    <cellStyle name="常规 2 11 11 2" xfId="636" xr:uid="{00000000-0005-0000-0000-00004E040000}"/>
    <cellStyle name="常规 2 11 12" xfId="1781" xr:uid="{00000000-0005-0000-0000-00004F040000}"/>
    <cellStyle name="常规 2 11 12 2" xfId="1783" xr:uid="{00000000-0005-0000-0000-000050040000}"/>
    <cellStyle name="常规 2 11 12 2 2" xfId="1786" xr:uid="{00000000-0005-0000-0000-000051040000}"/>
    <cellStyle name="常规 2 11 13" xfId="195" xr:uid="{00000000-0005-0000-0000-000052040000}"/>
    <cellStyle name="常规 2 11 14" xfId="417" xr:uid="{00000000-0005-0000-0000-000053040000}"/>
    <cellStyle name="常规 2 11 15" xfId="522" xr:uid="{00000000-0005-0000-0000-000054040000}"/>
    <cellStyle name="常规 2 11 16" xfId="583" xr:uid="{00000000-0005-0000-0000-000055040000}"/>
    <cellStyle name="常规 2 11 17" xfId="644" xr:uid="{00000000-0005-0000-0000-000056040000}"/>
    <cellStyle name="常规 2 11 18" xfId="711" xr:uid="{00000000-0005-0000-0000-000057040000}"/>
    <cellStyle name="常规 2 11 2" xfId="1112" xr:uid="{00000000-0005-0000-0000-000058040000}"/>
    <cellStyle name="常规 2 11 2 10" xfId="1789" xr:uid="{00000000-0005-0000-0000-000059040000}"/>
    <cellStyle name="常规 2 11 2 2" xfId="1693" xr:uid="{00000000-0005-0000-0000-00005A040000}"/>
    <cellStyle name="常规 2 11 2 2 2" xfId="1791" xr:uid="{00000000-0005-0000-0000-00005B040000}"/>
    <cellStyle name="常规 2 11 2 3" xfId="1792" xr:uid="{00000000-0005-0000-0000-00005C040000}"/>
    <cellStyle name="常规 2 11 2 3 2" xfId="1794" xr:uid="{00000000-0005-0000-0000-00005D040000}"/>
    <cellStyle name="常规 2 11 2 4" xfId="1795" xr:uid="{00000000-0005-0000-0000-00005E040000}"/>
    <cellStyle name="常规 2 11 2 5" xfId="1796" xr:uid="{00000000-0005-0000-0000-00005F040000}"/>
    <cellStyle name="常规 2 11 2 6" xfId="1798" xr:uid="{00000000-0005-0000-0000-000060040000}"/>
    <cellStyle name="常规 2 11 2 7" xfId="1799" xr:uid="{00000000-0005-0000-0000-000061040000}"/>
    <cellStyle name="常规 2 11 2 8" xfId="1800" xr:uid="{00000000-0005-0000-0000-000062040000}"/>
    <cellStyle name="常规 2 11 2 9" xfId="1412" xr:uid="{00000000-0005-0000-0000-000063040000}"/>
    <cellStyle name="常规 2 11 3" xfId="1116" xr:uid="{00000000-0005-0000-0000-000064040000}"/>
    <cellStyle name="常规 2 11 3 2" xfId="1695" xr:uid="{00000000-0005-0000-0000-000065040000}"/>
    <cellStyle name="常规 2 11 3 2 2" xfId="1802" xr:uid="{00000000-0005-0000-0000-000066040000}"/>
    <cellStyle name="常规 2 11 3 2 2 2" xfId="201" xr:uid="{00000000-0005-0000-0000-000067040000}"/>
    <cellStyle name="常规 2 11 3 3" xfId="1803" xr:uid="{00000000-0005-0000-0000-000068040000}"/>
    <cellStyle name="常规 2 11 3 4" xfId="1804" xr:uid="{00000000-0005-0000-0000-000069040000}"/>
    <cellStyle name="常规 2 11 4" xfId="727" xr:uid="{00000000-0005-0000-0000-00006A040000}"/>
    <cellStyle name="常规 2 11 4 2" xfId="1697" xr:uid="{00000000-0005-0000-0000-00006B040000}"/>
    <cellStyle name="常规 2 11 5" xfId="1119" xr:uid="{00000000-0005-0000-0000-00006C040000}"/>
    <cellStyle name="常规 2 11 5 2" xfId="1376" xr:uid="{00000000-0005-0000-0000-00006D040000}"/>
    <cellStyle name="常规 2 11 6" xfId="474" xr:uid="{00000000-0005-0000-0000-00006E040000}"/>
    <cellStyle name="常规 2 11 6 2" xfId="483" xr:uid="{00000000-0005-0000-0000-00006F040000}"/>
    <cellStyle name="常规 2 11 7" xfId="1805" xr:uid="{00000000-0005-0000-0000-000070040000}"/>
    <cellStyle name="常规 2 11 7 2" xfId="495" xr:uid="{00000000-0005-0000-0000-000071040000}"/>
    <cellStyle name="常规 2 11 8" xfId="499" xr:uid="{00000000-0005-0000-0000-000072040000}"/>
    <cellStyle name="常规 2 11 8 2" xfId="1458" xr:uid="{00000000-0005-0000-0000-000073040000}"/>
    <cellStyle name="常规 2 11 9" xfId="1806" xr:uid="{00000000-0005-0000-0000-000074040000}"/>
    <cellStyle name="常规 2 11 9 2" xfId="1499" xr:uid="{00000000-0005-0000-0000-000075040000}"/>
    <cellStyle name="常规 2 12" xfId="960" xr:uid="{00000000-0005-0000-0000-000076040000}"/>
    <cellStyle name="常规 2 12 10" xfId="1809" xr:uid="{00000000-0005-0000-0000-000077040000}"/>
    <cellStyle name="常规 2 12 11" xfId="1810" xr:uid="{00000000-0005-0000-0000-000078040000}"/>
    <cellStyle name="常规 2 12 2" xfId="1151" xr:uid="{00000000-0005-0000-0000-000079040000}"/>
    <cellStyle name="常规 2 12 2 10" xfId="1811" xr:uid="{00000000-0005-0000-0000-00007A040000}"/>
    <cellStyle name="常规 2 12 2 2" xfId="1713" xr:uid="{00000000-0005-0000-0000-00007B040000}"/>
    <cellStyle name="常规 2 12 2 2 2" xfId="1812" xr:uid="{00000000-0005-0000-0000-00007C040000}"/>
    <cellStyle name="常规 2 12 2 3" xfId="1815" xr:uid="{00000000-0005-0000-0000-00007D040000}"/>
    <cellStyle name="常规 2 12 2 3 2" xfId="1820" xr:uid="{00000000-0005-0000-0000-00007E040000}"/>
    <cellStyle name="常规 2 12 2 4" xfId="1825" xr:uid="{00000000-0005-0000-0000-00007F040000}"/>
    <cellStyle name="常规 2 12 2 5" xfId="1830" xr:uid="{00000000-0005-0000-0000-000080040000}"/>
    <cellStyle name="常规 2 12 2 6" xfId="1836" xr:uid="{00000000-0005-0000-0000-000081040000}"/>
    <cellStyle name="常规 2 12 2 7" xfId="14" xr:uid="{00000000-0005-0000-0000-000082040000}"/>
    <cellStyle name="常规 2 12 2 8" xfId="1840" xr:uid="{00000000-0005-0000-0000-000083040000}"/>
    <cellStyle name="常规 2 12 2 9" xfId="1845" xr:uid="{00000000-0005-0000-0000-000084040000}"/>
    <cellStyle name="常规 2 12 3" xfId="1158" xr:uid="{00000000-0005-0000-0000-000085040000}"/>
    <cellStyle name="常规 2 12 3 2" xfId="1719" xr:uid="{00000000-0005-0000-0000-000086040000}"/>
    <cellStyle name="常规 2 12 4" xfId="1164" xr:uid="{00000000-0005-0000-0000-000087040000}"/>
    <cellStyle name="常规 2 12 4 2" xfId="1721" xr:uid="{00000000-0005-0000-0000-000088040000}"/>
    <cellStyle name="常规 2 12 5" xfId="1171" xr:uid="{00000000-0005-0000-0000-000089040000}"/>
    <cellStyle name="常规 2 12 6" xfId="1173" xr:uid="{00000000-0005-0000-0000-00008A040000}"/>
    <cellStyle name="常规 2 12 7" xfId="1851" xr:uid="{00000000-0005-0000-0000-00008B040000}"/>
    <cellStyle name="常规 2 12 8" xfId="1026" xr:uid="{00000000-0005-0000-0000-00008C040000}"/>
    <cellStyle name="常规 2 12 9" xfId="1852" xr:uid="{00000000-0005-0000-0000-00008D040000}"/>
    <cellStyle name="常规 2 13" xfId="964" xr:uid="{00000000-0005-0000-0000-00008E040000}"/>
    <cellStyle name="常规 2 13 10" xfId="542" xr:uid="{00000000-0005-0000-0000-00008F040000}"/>
    <cellStyle name="常规 2 13 11" xfId="110" xr:uid="{00000000-0005-0000-0000-000090040000}"/>
    <cellStyle name="常规 2 13 2" xfId="1853" xr:uid="{00000000-0005-0000-0000-000091040000}"/>
    <cellStyle name="常规 2 13 2 10" xfId="1854" xr:uid="{00000000-0005-0000-0000-000092040000}"/>
    <cellStyle name="常规 2 13 2 2" xfId="1855" xr:uid="{00000000-0005-0000-0000-000093040000}"/>
    <cellStyle name="常规 2 13 2 2 2" xfId="1857" xr:uid="{00000000-0005-0000-0000-000094040000}"/>
    <cellStyle name="常规 2 13 2 3" xfId="1858" xr:uid="{00000000-0005-0000-0000-000095040000}"/>
    <cellStyle name="常规 2 13 2 3 2" xfId="1859" xr:uid="{00000000-0005-0000-0000-000096040000}"/>
    <cellStyle name="常规 2 13 2 4" xfId="760" xr:uid="{00000000-0005-0000-0000-000097040000}"/>
    <cellStyle name="常规 2 13 2 5" xfId="1860" xr:uid="{00000000-0005-0000-0000-000098040000}"/>
    <cellStyle name="常规 2 13 2 6" xfId="1861" xr:uid="{00000000-0005-0000-0000-000099040000}"/>
    <cellStyle name="常规 2 13 2 7" xfId="1788" xr:uid="{00000000-0005-0000-0000-00009A040000}"/>
    <cellStyle name="常规 2 13 2 8" xfId="1862" xr:uid="{00000000-0005-0000-0000-00009B040000}"/>
    <cellStyle name="常规 2 13 2 9" xfId="1864" xr:uid="{00000000-0005-0000-0000-00009C040000}"/>
    <cellStyle name="常规 2 13 3" xfId="1866" xr:uid="{00000000-0005-0000-0000-00009D040000}"/>
    <cellStyle name="常规 2 13 3 2" xfId="1867" xr:uid="{00000000-0005-0000-0000-00009E040000}"/>
    <cellStyle name="常规 2 13 4" xfId="1869" xr:uid="{00000000-0005-0000-0000-00009F040000}"/>
    <cellStyle name="常规 2 13 4 2" xfId="2" xr:uid="{00000000-0005-0000-0000-0000A0040000}"/>
    <cellStyle name="常规 2 13 5" xfId="1870" xr:uid="{00000000-0005-0000-0000-0000A1040000}"/>
    <cellStyle name="常规 2 13 6" xfId="1871" xr:uid="{00000000-0005-0000-0000-0000A2040000}"/>
    <cellStyle name="常规 2 13 7" xfId="1873" xr:uid="{00000000-0005-0000-0000-0000A3040000}"/>
    <cellStyle name="常规 2 13 8" xfId="1028" xr:uid="{00000000-0005-0000-0000-0000A4040000}"/>
    <cellStyle name="常规 2 13 9" xfId="1874" xr:uid="{00000000-0005-0000-0000-0000A5040000}"/>
    <cellStyle name="常规 2 14" xfId="1875" xr:uid="{00000000-0005-0000-0000-0000A6040000}"/>
    <cellStyle name="常规 2 14 10" xfId="1877" xr:uid="{00000000-0005-0000-0000-0000A7040000}"/>
    <cellStyle name="常规 2 14 11" xfId="1880" xr:uid="{00000000-0005-0000-0000-0000A8040000}"/>
    <cellStyle name="常规 2 14 2" xfId="1881" xr:uid="{00000000-0005-0000-0000-0000A9040000}"/>
    <cellStyle name="常规 2 14 2 10" xfId="1882" xr:uid="{00000000-0005-0000-0000-0000AA040000}"/>
    <cellStyle name="常规 2 14 2 2" xfId="1884" xr:uid="{00000000-0005-0000-0000-0000AB040000}"/>
    <cellStyle name="常规 2 14 2 2 2" xfId="1885" xr:uid="{00000000-0005-0000-0000-0000AC040000}"/>
    <cellStyle name="常规 2 14 2 3" xfId="1886" xr:uid="{00000000-0005-0000-0000-0000AD040000}"/>
    <cellStyle name="常规 2 14 2 3 2" xfId="236" xr:uid="{00000000-0005-0000-0000-0000AE040000}"/>
    <cellStyle name="常规 2 14 2 4" xfId="471" xr:uid="{00000000-0005-0000-0000-0000AF040000}"/>
    <cellStyle name="常规 2 14 2 5" xfId="1887" xr:uid="{00000000-0005-0000-0000-0000B0040000}"/>
    <cellStyle name="常规 2 14 2 6" xfId="1888" xr:uid="{00000000-0005-0000-0000-0000B1040000}"/>
    <cellStyle name="常规 2 14 2 7" xfId="335" xr:uid="{00000000-0005-0000-0000-0000B2040000}"/>
    <cellStyle name="常规 2 14 2 8" xfId="341" xr:uid="{00000000-0005-0000-0000-0000B3040000}"/>
    <cellStyle name="常规 2 14 2 9" xfId="347" xr:uid="{00000000-0005-0000-0000-0000B4040000}"/>
    <cellStyle name="常规 2 14 3" xfId="1889" xr:uid="{00000000-0005-0000-0000-0000B5040000}"/>
    <cellStyle name="常规 2 14 3 2" xfId="1890" xr:uid="{00000000-0005-0000-0000-0000B6040000}"/>
    <cellStyle name="常规 2 14 4" xfId="1891" xr:uid="{00000000-0005-0000-0000-0000B7040000}"/>
    <cellStyle name="常规 2 14 4 2" xfId="1627" xr:uid="{00000000-0005-0000-0000-0000B8040000}"/>
    <cellStyle name="常规 2 14 5" xfId="1892" xr:uid="{00000000-0005-0000-0000-0000B9040000}"/>
    <cellStyle name="常规 2 14 6" xfId="1893" xr:uid="{00000000-0005-0000-0000-0000BA040000}"/>
    <cellStyle name="常规 2 14 7" xfId="1894" xr:uid="{00000000-0005-0000-0000-0000BB040000}"/>
    <cellStyle name="常规 2 14 8" xfId="1895" xr:uid="{00000000-0005-0000-0000-0000BC040000}"/>
    <cellStyle name="常规 2 14 9" xfId="1896" xr:uid="{00000000-0005-0000-0000-0000BD040000}"/>
    <cellStyle name="常规 2 15" xfId="1898" xr:uid="{00000000-0005-0000-0000-0000BE040000}"/>
    <cellStyle name="常规 2 15 10" xfId="1901" xr:uid="{00000000-0005-0000-0000-0000BF040000}"/>
    <cellStyle name="常规 2 15 11" xfId="1072" xr:uid="{00000000-0005-0000-0000-0000C0040000}"/>
    <cellStyle name="常规 2 15 2" xfId="1905" xr:uid="{00000000-0005-0000-0000-0000C1040000}"/>
    <cellStyle name="常规 2 15 2 10" xfId="731" xr:uid="{00000000-0005-0000-0000-0000C2040000}"/>
    <cellStyle name="常规 2 15 2 2" xfId="181" xr:uid="{00000000-0005-0000-0000-0000C3040000}"/>
    <cellStyle name="常规 2 15 2 2 2" xfId="387" xr:uid="{00000000-0005-0000-0000-0000C4040000}"/>
    <cellStyle name="常规 2 15 2 3" xfId="1297" xr:uid="{00000000-0005-0000-0000-0000C5040000}"/>
    <cellStyle name="常规 2 15 2 3 2" xfId="1347" xr:uid="{00000000-0005-0000-0000-0000C6040000}"/>
    <cellStyle name="常规 2 15 2 4" xfId="1453" xr:uid="{00000000-0005-0000-0000-0000C7040000}"/>
    <cellStyle name="常规 2 15 2 5" xfId="153" xr:uid="{00000000-0005-0000-0000-0000C8040000}"/>
    <cellStyle name="常规 2 15 2 6" xfId="1678" xr:uid="{00000000-0005-0000-0000-0000C9040000}"/>
    <cellStyle name="常规 2 15 2 7" xfId="219" xr:uid="{00000000-0005-0000-0000-0000CA040000}"/>
    <cellStyle name="常规 2 15 2 8" xfId="228" xr:uid="{00000000-0005-0000-0000-0000CB040000}"/>
    <cellStyle name="常规 2 15 2 9" xfId="440" xr:uid="{00000000-0005-0000-0000-0000CC040000}"/>
    <cellStyle name="常规 2 15 3" xfId="1907" xr:uid="{00000000-0005-0000-0000-0000CD040000}"/>
    <cellStyle name="常规 2 15 3 2" xfId="1909" xr:uid="{00000000-0005-0000-0000-0000CE040000}"/>
    <cellStyle name="常规 2 15 4" xfId="1911" xr:uid="{00000000-0005-0000-0000-0000CF040000}"/>
    <cellStyle name="常规 2 15 4 2" xfId="1913" xr:uid="{00000000-0005-0000-0000-0000D0040000}"/>
    <cellStyle name="常规 2 15 5" xfId="313" xr:uid="{00000000-0005-0000-0000-0000D1040000}"/>
    <cellStyle name="常规 2 15 6" xfId="1916" xr:uid="{00000000-0005-0000-0000-0000D2040000}"/>
    <cellStyle name="常规 2 15 7" xfId="1918" xr:uid="{00000000-0005-0000-0000-0000D3040000}"/>
    <cellStyle name="常规 2 15 8" xfId="1920" xr:uid="{00000000-0005-0000-0000-0000D4040000}"/>
    <cellStyle name="常规 2 15 9" xfId="1922" xr:uid="{00000000-0005-0000-0000-0000D5040000}"/>
    <cellStyle name="常规 2 16" xfId="1715" xr:uid="{00000000-0005-0000-0000-0000D6040000}"/>
    <cellStyle name="常规 2 16 10" xfId="1924" xr:uid="{00000000-0005-0000-0000-0000D7040000}"/>
    <cellStyle name="常规 2 16 11" xfId="1927" xr:uid="{00000000-0005-0000-0000-0000D8040000}"/>
    <cellStyle name="常规 2 16 2" xfId="1814" xr:uid="{00000000-0005-0000-0000-0000D9040000}"/>
    <cellStyle name="常规 2 16 2 10" xfId="1931" xr:uid="{00000000-0005-0000-0000-0000DA040000}"/>
    <cellStyle name="常规 2 16 2 2" xfId="1933" xr:uid="{00000000-0005-0000-0000-0000DB040000}"/>
    <cellStyle name="常规 2 16 2 2 2" xfId="829" xr:uid="{00000000-0005-0000-0000-0000DC040000}"/>
    <cellStyle name="常规 2 16 2 3" xfId="1935" xr:uid="{00000000-0005-0000-0000-0000DD040000}"/>
    <cellStyle name="常规 2 16 2 3 2" xfId="1464" xr:uid="{00000000-0005-0000-0000-0000DE040000}"/>
    <cellStyle name="常规 2 16 2 4" xfId="1938" xr:uid="{00000000-0005-0000-0000-0000DF040000}"/>
    <cellStyle name="常规 2 16 2 5" xfId="1941" xr:uid="{00000000-0005-0000-0000-0000E0040000}"/>
    <cellStyle name="常规 2 16 2 6" xfId="1944" xr:uid="{00000000-0005-0000-0000-0000E1040000}"/>
    <cellStyle name="常规 2 16 2 7" xfId="536" xr:uid="{00000000-0005-0000-0000-0000E2040000}"/>
    <cellStyle name="常规 2 16 2 8" xfId="543" xr:uid="{00000000-0005-0000-0000-0000E3040000}"/>
    <cellStyle name="常规 2 16 2 9" xfId="111" xr:uid="{00000000-0005-0000-0000-0000E4040000}"/>
    <cellStyle name="常规 2 16 3" xfId="1220" xr:uid="{00000000-0005-0000-0000-0000E5040000}"/>
    <cellStyle name="常规 2 16 3 2" xfId="1947" xr:uid="{00000000-0005-0000-0000-0000E6040000}"/>
    <cellStyle name="常规 2 16 4" xfId="1949" xr:uid="{00000000-0005-0000-0000-0000E7040000}"/>
    <cellStyle name="常规 2 16 4 2" xfId="799" xr:uid="{00000000-0005-0000-0000-0000E8040000}"/>
    <cellStyle name="常规 2 16 5" xfId="879" xr:uid="{00000000-0005-0000-0000-0000E9040000}"/>
    <cellStyle name="常规 2 16 6" xfId="1390" xr:uid="{00000000-0005-0000-0000-0000EA040000}"/>
    <cellStyle name="常规 2 16 7" xfId="1951" xr:uid="{00000000-0005-0000-0000-0000EB040000}"/>
    <cellStyle name="常规 2 16 8" xfId="753" xr:uid="{00000000-0005-0000-0000-0000EC040000}"/>
    <cellStyle name="常规 2 16 9" xfId="32" xr:uid="{00000000-0005-0000-0000-0000ED040000}"/>
    <cellStyle name="常规 2 17" xfId="1817" xr:uid="{00000000-0005-0000-0000-0000EE040000}"/>
    <cellStyle name="常规 2 17 10" xfId="1953" xr:uid="{00000000-0005-0000-0000-0000EF040000}"/>
    <cellStyle name="常规 2 17 11" xfId="586" xr:uid="{00000000-0005-0000-0000-0000F0040000}"/>
    <cellStyle name="常规 2 17 2" xfId="1823" xr:uid="{00000000-0005-0000-0000-0000F1040000}"/>
    <cellStyle name="常规 2 17 2 10" xfId="547" xr:uid="{00000000-0005-0000-0000-0000F2040000}"/>
    <cellStyle name="常规 2 17 2 2" xfId="1955" xr:uid="{00000000-0005-0000-0000-0000F3040000}"/>
    <cellStyle name="常规 2 17 2 2 2" xfId="1957" xr:uid="{00000000-0005-0000-0000-0000F4040000}"/>
    <cellStyle name="常规 2 17 2 3" xfId="1963" xr:uid="{00000000-0005-0000-0000-0000F5040000}"/>
    <cellStyle name="常规 2 17 2 3 2" xfId="1966" xr:uid="{00000000-0005-0000-0000-0000F6040000}"/>
    <cellStyle name="常规 2 17 2 4" xfId="1971" xr:uid="{00000000-0005-0000-0000-0000F7040000}"/>
    <cellStyle name="常规 2 17 2 5" xfId="1973" xr:uid="{00000000-0005-0000-0000-0000F8040000}"/>
    <cellStyle name="常规 2 17 2 6" xfId="1975" xr:uid="{00000000-0005-0000-0000-0000F9040000}"/>
    <cellStyle name="常规 2 17 2 7" xfId="629" xr:uid="{00000000-0005-0000-0000-0000FA040000}"/>
    <cellStyle name="常规 2 17 2 8" xfId="1979" xr:uid="{00000000-0005-0000-0000-0000FB040000}"/>
    <cellStyle name="常规 2 17 2 9" xfId="650" xr:uid="{00000000-0005-0000-0000-0000FC040000}"/>
    <cellStyle name="常规 2 17 3" xfId="1226" xr:uid="{00000000-0005-0000-0000-0000FD040000}"/>
    <cellStyle name="常规 2 17 3 2" xfId="1983" xr:uid="{00000000-0005-0000-0000-0000FE040000}"/>
    <cellStyle name="常规 2 17 4" xfId="1739" xr:uid="{00000000-0005-0000-0000-0000FF040000}"/>
    <cellStyle name="常规 2 17 4 2" xfId="119" xr:uid="{00000000-0005-0000-0000-000000050000}"/>
    <cellStyle name="常规 2 17 5" xfId="1986" xr:uid="{00000000-0005-0000-0000-000001050000}"/>
    <cellStyle name="常规 2 17 6" xfId="1988" xr:uid="{00000000-0005-0000-0000-000002050000}"/>
    <cellStyle name="常规 2 17 7" xfId="1990" xr:uid="{00000000-0005-0000-0000-000003050000}"/>
    <cellStyle name="常规 2 17 8" xfId="804" xr:uid="{00000000-0005-0000-0000-000004050000}"/>
    <cellStyle name="常规 2 17 9" xfId="810" xr:uid="{00000000-0005-0000-0000-000005050000}"/>
    <cellStyle name="常规 2 18" xfId="1827" xr:uid="{00000000-0005-0000-0000-000006050000}"/>
    <cellStyle name="常规 2 18 10" xfId="1978" xr:uid="{00000000-0005-0000-0000-000007050000}"/>
    <cellStyle name="常规 2 18 11" xfId="651" xr:uid="{00000000-0005-0000-0000-000008050000}"/>
    <cellStyle name="常规 2 18 2" xfId="1993" xr:uid="{00000000-0005-0000-0000-000009050000}"/>
    <cellStyle name="常规 2 18 2 10" xfId="1996" xr:uid="{00000000-0005-0000-0000-00000A050000}"/>
    <cellStyle name="常规 2 18 2 2" xfId="2000" xr:uid="{00000000-0005-0000-0000-00000B050000}"/>
    <cellStyle name="常规 2 18 2 2 2" xfId="2004" xr:uid="{00000000-0005-0000-0000-00000C050000}"/>
    <cellStyle name="常规 2 18 2 3" xfId="2008" xr:uid="{00000000-0005-0000-0000-00000D050000}"/>
    <cellStyle name="常规 2 18 2 3 2" xfId="2011" xr:uid="{00000000-0005-0000-0000-00000E050000}"/>
    <cellStyle name="常规 2 18 2 4" xfId="2015" xr:uid="{00000000-0005-0000-0000-00000F050000}"/>
    <cellStyle name="常规 2 18 2 5" xfId="2018" xr:uid="{00000000-0005-0000-0000-000010050000}"/>
    <cellStyle name="常规 2 18 2 6" xfId="2021" xr:uid="{00000000-0005-0000-0000-000011050000}"/>
    <cellStyle name="常规 2 18 2 7" xfId="677" xr:uid="{00000000-0005-0000-0000-000012050000}"/>
    <cellStyle name="常规 2 18 2 8" xfId="2027" xr:uid="{00000000-0005-0000-0000-000013050000}"/>
    <cellStyle name="常规 2 18 2 9" xfId="2032" xr:uid="{00000000-0005-0000-0000-000014050000}"/>
    <cellStyle name="常规 2 18 3" xfId="2036" xr:uid="{00000000-0005-0000-0000-000015050000}"/>
    <cellStyle name="常规 2 18 3 2" xfId="2039" xr:uid="{00000000-0005-0000-0000-000016050000}"/>
    <cellStyle name="常规 2 18 4" xfId="1744" xr:uid="{00000000-0005-0000-0000-000017050000}"/>
    <cellStyle name="常规 2 18 4 2" xfId="708" xr:uid="{00000000-0005-0000-0000-000018050000}"/>
    <cellStyle name="常规 2 18 5" xfId="2041" xr:uid="{00000000-0005-0000-0000-000019050000}"/>
    <cellStyle name="常规 2 18 6" xfId="2045" xr:uid="{00000000-0005-0000-0000-00001A050000}"/>
    <cellStyle name="常规 2 18 7" xfId="2047" xr:uid="{00000000-0005-0000-0000-00001B050000}"/>
    <cellStyle name="常规 2 18 8" xfId="839" xr:uid="{00000000-0005-0000-0000-00001C050000}"/>
    <cellStyle name="常规 2 18 9" xfId="2049" xr:uid="{00000000-0005-0000-0000-00001D050000}"/>
    <cellStyle name="常规 2 19" xfId="1833" xr:uid="{00000000-0005-0000-0000-00001E050000}"/>
    <cellStyle name="常规 2 19 10" xfId="2053" xr:uid="{00000000-0005-0000-0000-00001F050000}"/>
    <cellStyle name="常规 2 19 11" xfId="2057" xr:uid="{00000000-0005-0000-0000-000020050000}"/>
    <cellStyle name="常规 2 19 2" xfId="2059" xr:uid="{00000000-0005-0000-0000-000021050000}"/>
    <cellStyle name="常规 2 19 2 10" xfId="2063" xr:uid="{00000000-0005-0000-0000-000022050000}"/>
    <cellStyle name="常规 2 19 2 2" xfId="2065" xr:uid="{00000000-0005-0000-0000-000023050000}"/>
    <cellStyle name="常规 2 19 2 2 2" xfId="2068" xr:uid="{00000000-0005-0000-0000-000024050000}"/>
    <cellStyle name="常规 2 19 2 3" xfId="2071" xr:uid="{00000000-0005-0000-0000-000025050000}"/>
    <cellStyle name="常规 2 19 2 3 2" xfId="2074" xr:uid="{00000000-0005-0000-0000-000026050000}"/>
    <cellStyle name="常规 2 19 2 4" xfId="2077" xr:uid="{00000000-0005-0000-0000-000027050000}"/>
    <cellStyle name="常规 2 19 2 5" xfId="2080" xr:uid="{00000000-0005-0000-0000-000028050000}"/>
    <cellStyle name="常规 2 19 2 6" xfId="2083" xr:uid="{00000000-0005-0000-0000-000029050000}"/>
    <cellStyle name="常规 2 19 2 7" xfId="96" xr:uid="{00000000-0005-0000-0000-00002A050000}"/>
    <cellStyle name="常规 2 19 2 8" xfId="2087" xr:uid="{00000000-0005-0000-0000-00002B050000}"/>
    <cellStyle name="常规 2 19 2 9" xfId="1346" xr:uid="{00000000-0005-0000-0000-00002C050000}"/>
    <cellStyle name="常规 2 19 3" xfId="2091" xr:uid="{00000000-0005-0000-0000-00002D050000}"/>
    <cellStyle name="常规 2 19 3 2" xfId="2093" xr:uid="{00000000-0005-0000-0000-00002E050000}"/>
    <cellStyle name="常规 2 19 4" xfId="1751" xr:uid="{00000000-0005-0000-0000-00002F050000}"/>
    <cellStyle name="常规 2 19 4 2" xfId="1753" xr:uid="{00000000-0005-0000-0000-000030050000}"/>
    <cellStyle name="常规 2 19 5" xfId="2095" xr:uid="{00000000-0005-0000-0000-000031050000}"/>
    <cellStyle name="常规 2 19 6" xfId="2097" xr:uid="{00000000-0005-0000-0000-000032050000}"/>
    <cellStyle name="常规 2 19 7" xfId="2099" xr:uid="{00000000-0005-0000-0000-000033050000}"/>
    <cellStyle name="常规 2 19 8" xfId="844" xr:uid="{00000000-0005-0000-0000-000034050000}"/>
    <cellStyle name="常规 2 19 9" xfId="2101" xr:uid="{00000000-0005-0000-0000-000035050000}"/>
    <cellStyle name="常规 2 2" xfId="835" xr:uid="{00000000-0005-0000-0000-000036050000}"/>
    <cellStyle name="常规 2 2 2" xfId="1023" xr:uid="{00000000-0005-0000-0000-000037050000}"/>
    <cellStyle name="常规 2 2 2 10" xfId="1706" xr:uid="{00000000-0005-0000-0000-000038050000}"/>
    <cellStyle name="常规 2 2 2 2" xfId="859" xr:uid="{00000000-0005-0000-0000-000039050000}"/>
    <cellStyle name="常规 2 2 2 2 2" xfId="2104" xr:uid="{00000000-0005-0000-0000-00003A050000}"/>
    <cellStyle name="常规 2 2 2 3" xfId="864" xr:uid="{00000000-0005-0000-0000-00003B050000}"/>
    <cellStyle name="常规 2 2 2 3 2" xfId="2105" xr:uid="{00000000-0005-0000-0000-00003C050000}"/>
    <cellStyle name="常规 2 2 2 4" xfId="102" xr:uid="{00000000-0005-0000-0000-00003D050000}"/>
    <cellStyle name="常规 2 2 2 5" xfId="85" xr:uid="{00000000-0005-0000-0000-00003E050000}"/>
    <cellStyle name="常规 2 2 2 6" xfId="121" xr:uid="{00000000-0005-0000-0000-00003F050000}"/>
    <cellStyle name="常规 2 2 2 7" xfId="124" xr:uid="{00000000-0005-0000-0000-000040050000}"/>
    <cellStyle name="常规 2 2 2 8" xfId="131" xr:uid="{00000000-0005-0000-0000-000041050000}"/>
    <cellStyle name="常规 2 2 2 9" xfId="139" xr:uid="{00000000-0005-0000-0000-000042050000}"/>
    <cellStyle name="常规 2 2 3" xfId="2106" xr:uid="{00000000-0005-0000-0000-000043050000}"/>
    <cellStyle name="常规 2 2 3 10" xfId="2109" xr:uid="{00000000-0005-0000-0000-000044050000}"/>
    <cellStyle name="常规 2 2 3 2" xfId="883" xr:uid="{00000000-0005-0000-0000-000045050000}"/>
    <cellStyle name="常规 2 2 3 2 2" xfId="1984" xr:uid="{00000000-0005-0000-0000-000046050000}"/>
    <cellStyle name="常规 2 2 3 3" xfId="887" xr:uid="{00000000-0005-0000-0000-000047050000}"/>
    <cellStyle name="常规 2 2 3 3 2" xfId="2044" xr:uid="{00000000-0005-0000-0000-000048050000}"/>
    <cellStyle name="常规 2 2 3 4" xfId="891" xr:uid="{00000000-0005-0000-0000-000049050000}"/>
    <cellStyle name="常规 2 2 3 5" xfId="895" xr:uid="{00000000-0005-0000-0000-00004A050000}"/>
    <cellStyle name="常规 2 2 3 6" xfId="899" xr:uid="{00000000-0005-0000-0000-00004B050000}"/>
    <cellStyle name="常规 2 2 3 7" xfId="903" xr:uid="{00000000-0005-0000-0000-00004C050000}"/>
    <cellStyle name="常规 2 2 3 8" xfId="2110" xr:uid="{00000000-0005-0000-0000-00004D050000}"/>
    <cellStyle name="常规 2 2 3 9" xfId="1" xr:uid="{00000000-0005-0000-0000-00004E050000}"/>
    <cellStyle name="常规 2 2 4" xfId="2111" xr:uid="{00000000-0005-0000-0000-00004F050000}"/>
    <cellStyle name="常规 2 2 4 2" xfId="1602" xr:uid="{00000000-0005-0000-0000-000050050000}"/>
    <cellStyle name="常规 2 2 5" xfId="2114" xr:uid="{00000000-0005-0000-0000-000051050000}"/>
    <cellStyle name="常规 2 2 5 2" xfId="1269" xr:uid="{00000000-0005-0000-0000-000052050000}"/>
    <cellStyle name="常规 2 2 6" xfId="2116" xr:uid="{00000000-0005-0000-0000-000053050000}"/>
    <cellStyle name="常规 2 20" xfId="1897" xr:uid="{00000000-0005-0000-0000-000054050000}"/>
    <cellStyle name="常规 2 20 10" xfId="1900" xr:uid="{00000000-0005-0000-0000-000055050000}"/>
    <cellStyle name="常规 2 20 11" xfId="1071" xr:uid="{00000000-0005-0000-0000-000056050000}"/>
    <cellStyle name="常规 2 20 2" xfId="1904" xr:uid="{00000000-0005-0000-0000-000057050000}"/>
    <cellStyle name="常规 2 20 2 10" xfId="732" xr:uid="{00000000-0005-0000-0000-000058050000}"/>
    <cellStyle name="常规 2 20 2 2" xfId="182" xr:uid="{00000000-0005-0000-0000-000059050000}"/>
    <cellStyle name="常规 2 20 2 2 2" xfId="388" xr:uid="{00000000-0005-0000-0000-00005A050000}"/>
    <cellStyle name="常规 2 20 2 3" xfId="1296" xr:uid="{00000000-0005-0000-0000-00005B050000}"/>
    <cellStyle name="常规 2 20 2 3 2" xfId="1345" xr:uid="{00000000-0005-0000-0000-00005C050000}"/>
    <cellStyle name="常规 2 20 2 4" xfId="1452" xr:uid="{00000000-0005-0000-0000-00005D050000}"/>
    <cellStyle name="常规 2 20 2 5" xfId="154" xr:uid="{00000000-0005-0000-0000-00005E050000}"/>
    <cellStyle name="常规 2 20 2 6" xfId="1677" xr:uid="{00000000-0005-0000-0000-00005F050000}"/>
    <cellStyle name="常规 2 20 2 7" xfId="220" xr:uid="{00000000-0005-0000-0000-000060050000}"/>
    <cellStyle name="常规 2 20 2 8" xfId="229" xr:uid="{00000000-0005-0000-0000-000061050000}"/>
    <cellStyle name="常规 2 20 2 9" xfId="441" xr:uid="{00000000-0005-0000-0000-000062050000}"/>
    <cellStyle name="常规 2 20 3" xfId="1906" xr:uid="{00000000-0005-0000-0000-000063050000}"/>
    <cellStyle name="常规 2 20 3 2" xfId="1908" xr:uid="{00000000-0005-0000-0000-000064050000}"/>
    <cellStyle name="常规 2 20 4" xfId="1910" xr:uid="{00000000-0005-0000-0000-000065050000}"/>
    <cellStyle name="常规 2 20 4 2" xfId="1912" xr:uid="{00000000-0005-0000-0000-000066050000}"/>
    <cellStyle name="常规 2 20 5" xfId="314" xr:uid="{00000000-0005-0000-0000-000067050000}"/>
    <cellStyle name="常规 2 20 6" xfId="1915" xr:uid="{00000000-0005-0000-0000-000068050000}"/>
    <cellStyle name="常规 2 20 7" xfId="1917" xr:uid="{00000000-0005-0000-0000-000069050000}"/>
    <cellStyle name="常规 2 20 8" xfId="1919" xr:uid="{00000000-0005-0000-0000-00006A050000}"/>
    <cellStyle name="常规 2 20 9" xfId="1921" xr:uid="{00000000-0005-0000-0000-00006B050000}"/>
    <cellStyle name="常规 2 21" xfId="1714" xr:uid="{00000000-0005-0000-0000-00006C050000}"/>
    <cellStyle name="常规 2 21 10" xfId="1923" xr:uid="{00000000-0005-0000-0000-00006D050000}"/>
    <cellStyle name="常规 2 21 11" xfId="1926" xr:uid="{00000000-0005-0000-0000-00006E050000}"/>
    <cellStyle name="常规 2 21 2" xfId="1813" xr:uid="{00000000-0005-0000-0000-00006F050000}"/>
    <cellStyle name="常规 2 21 2 10" xfId="1930" xr:uid="{00000000-0005-0000-0000-000070050000}"/>
    <cellStyle name="常规 2 21 2 2" xfId="1932" xr:uid="{00000000-0005-0000-0000-000071050000}"/>
    <cellStyle name="常规 2 21 2 2 2" xfId="830" xr:uid="{00000000-0005-0000-0000-000072050000}"/>
    <cellStyle name="常规 2 21 2 3" xfId="1934" xr:uid="{00000000-0005-0000-0000-000073050000}"/>
    <cellStyle name="常规 2 21 2 3 2" xfId="1463" xr:uid="{00000000-0005-0000-0000-000074050000}"/>
    <cellStyle name="常规 2 21 2 4" xfId="1937" xr:uid="{00000000-0005-0000-0000-000075050000}"/>
    <cellStyle name="常规 2 21 2 5" xfId="1940" xr:uid="{00000000-0005-0000-0000-000076050000}"/>
    <cellStyle name="常规 2 21 2 6" xfId="1943" xr:uid="{00000000-0005-0000-0000-000077050000}"/>
    <cellStyle name="常规 2 21 2 7" xfId="537" xr:uid="{00000000-0005-0000-0000-000078050000}"/>
    <cellStyle name="常规 2 21 2 8" xfId="544" xr:uid="{00000000-0005-0000-0000-000079050000}"/>
    <cellStyle name="常规 2 21 2 9" xfId="112" xr:uid="{00000000-0005-0000-0000-00007A050000}"/>
    <cellStyle name="常规 2 21 3" xfId="1219" xr:uid="{00000000-0005-0000-0000-00007B050000}"/>
    <cellStyle name="常规 2 21 3 2" xfId="1946" xr:uid="{00000000-0005-0000-0000-00007C050000}"/>
    <cellStyle name="常规 2 21 4" xfId="1948" xr:uid="{00000000-0005-0000-0000-00007D050000}"/>
    <cellStyle name="常规 2 21 4 2" xfId="800" xr:uid="{00000000-0005-0000-0000-00007E050000}"/>
    <cellStyle name="常规 2 21 5" xfId="880" xr:uid="{00000000-0005-0000-0000-00007F050000}"/>
    <cellStyle name="常规 2 21 6" xfId="1389" xr:uid="{00000000-0005-0000-0000-000080050000}"/>
    <cellStyle name="常规 2 21 7" xfId="1950" xr:uid="{00000000-0005-0000-0000-000081050000}"/>
    <cellStyle name="常规 2 21 8" xfId="754" xr:uid="{00000000-0005-0000-0000-000082050000}"/>
    <cellStyle name="常规 2 21 9" xfId="33" xr:uid="{00000000-0005-0000-0000-000083050000}"/>
    <cellStyle name="常规 2 22" xfId="1816" xr:uid="{00000000-0005-0000-0000-000084050000}"/>
    <cellStyle name="常规 2 22 10" xfId="1952" xr:uid="{00000000-0005-0000-0000-000085050000}"/>
    <cellStyle name="常规 2 22 11" xfId="587" xr:uid="{00000000-0005-0000-0000-000086050000}"/>
    <cellStyle name="常规 2 22 2" xfId="1822" xr:uid="{00000000-0005-0000-0000-000087050000}"/>
    <cellStyle name="常规 2 22 2 10" xfId="548" xr:uid="{00000000-0005-0000-0000-000088050000}"/>
    <cellStyle name="常规 2 22 2 2" xfId="1954" xr:uid="{00000000-0005-0000-0000-000089050000}"/>
    <cellStyle name="常规 2 22 2 2 2" xfId="1956" xr:uid="{00000000-0005-0000-0000-00008A050000}"/>
    <cellStyle name="常规 2 22 2 3" xfId="1962" xr:uid="{00000000-0005-0000-0000-00008B050000}"/>
    <cellStyle name="常规 2 22 2 3 2" xfId="1965" xr:uid="{00000000-0005-0000-0000-00008C050000}"/>
    <cellStyle name="常规 2 22 2 4" xfId="1970" xr:uid="{00000000-0005-0000-0000-00008D050000}"/>
    <cellStyle name="常规 2 22 2 5" xfId="1972" xr:uid="{00000000-0005-0000-0000-00008E050000}"/>
    <cellStyle name="常规 2 22 2 6" xfId="1974" xr:uid="{00000000-0005-0000-0000-00008F050000}"/>
    <cellStyle name="常规 2 22 2 7" xfId="630" xr:uid="{00000000-0005-0000-0000-000090050000}"/>
    <cellStyle name="常规 2 22 2 8" xfId="1977" xr:uid="{00000000-0005-0000-0000-000091050000}"/>
    <cellStyle name="常规 2 22 2 9" xfId="652" xr:uid="{00000000-0005-0000-0000-000092050000}"/>
    <cellStyle name="常规 2 22 3" xfId="1225" xr:uid="{00000000-0005-0000-0000-000093050000}"/>
    <cellStyle name="常规 2 22 3 2" xfId="1982" xr:uid="{00000000-0005-0000-0000-000094050000}"/>
    <cellStyle name="常规 2 22 4" xfId="1738" xr:uid="{00000000-0005-0000-0000-000095050000}"/>
    <cellStyle name="常规 2 22 4 2" xfId="120" xr:uid="{00000000-0005-0000-0000-000096050000}"/>
    <cellStyle name="常规 2 22 5" xfId="1985" xr:uid="{00000000-0005-0000-0000-000097050000}"/>
    <cellStyle name="常规 2 22 6" xfId="1987" xr:uid="{00000000-0005-0000-0000-000098050000}"/>
    <cellStyle name="常规 2 22 7" xfId="1989" xr:uid="{00000000-0005-0000-0000-000099050000}"/>
    <cellStyle name="常规 2 22 8" xfId="805" xr:uid="{00000000-0005-0000-0000-00009A050000}"/>
    <cellStyle name="常规 2 22 9" xfId="811" xr:uid="{00000000-0005-0000-0000-00009B050000}"/>
    <cellStyle name="常规 2 23" xfId="1826" xr:uid="{00000000-0005-0000-0000-00009C050000}"/>
    <cellStyle name="常规 2 23 10" xfId="1976" xr:uid="{00000000-0005-0000-0000-00009D050000}"/>
    <cellStyle name="常规 2 23 11" xfId="653" xr:uid="{00000000-0005-0000-0000-00009E050000}"/>
    <cellStyle name="常规 2 23 2" xfId="1992" xr:uid="{00000000-0005-0000-0000-00009F050000}"/>
    <cellStyle name="常规 2 23 2 10" xfId="1995" xr:uid="{00000000-0005-0000-0000-0000A0050000}"/>
    <cellStyle name="常规 2 23 2 2" xfId="2001" xr:uid="{00000000-0005-0000-0000-0000A1050000}"/>
    <cellStyle name="常规 2 23 2 2 2" xfId="2005" xr:uid="{00000000-0005-0000-0000-0000A2050000}"/>
    <cellStyle name="常规 2 23 2 3" xfId="2009" xr:uid="{00000000-0005-0000-0000-0000A3050000}"/>
    <cellStyle name="常规 2 23 2 3 2" xfId="2012" xr:uid="{00000000-0005-0000-0000-0000A4050000}"/>
    <cellStyle name="常规 2 23 2 4" xfId="2016" xr:uid="{00000000-0005-0000-0000-0000A5050000}"/>
    <cellStyle name="常规 2 23 2 5" xfId="2019" xr:uid="{00000000-0005-0000-0000-0000A6050000}"/>
    <cellStyle name="常规 2 23 2 6" xfId="2022" xr:uid="{00000000-0005-0000-0000-0000A7050000}"/>
    <cellStyle name="常规 2 23 2 7" xfId="678" xr:uid="{00000000-0005-0000-0000-0000A8050000}"/>
    <cellStyle name="常规 2 23 2 8" xfId="2028" xr:uid="{00000000-0005-0000-0000-0000A9050000}"/>
    <cellStyle name="常规 2 23 2 9" xfId="2033" xr:uid="{00000000-0005-0000-0000-0000AA050000}"/>
    <cellStyle name="常规 2 23 3" xfId="2037" xr:uid="{00000000-0005-0000-0000-0000AB050000}"/>
    <cellStyle name="常规 2 23 3 2" xfId="2040" xr:uid="{00000000-0005-0000-0000-0000AC050000}"/>
    <cellStyle name="常规 2 23 4" xfId="1743" xr:uid="{00000000-0005-0000-0000-0000AD050000}"/>
    <cellStyle name="常规 2 23 4 2" xfId="709" xr:uid="{00000000-0005-0000-0000-0000AE050000}"/>
    <cellStyle name="常规 2 23 5" xfId="2042" xr:uid="{00000000-0005-0000-0000-0000AF050000}"/>
    <cellStyle name="常规 2 23 6" xfId="2046" xr:uid="{00000000-0005-0000-0000-0000B0050000}"/>
    <cellStyle name="常规 2 23 7" xfId="2048" xr:uid="{00000000-0005-0000-0000-0000B1050000}"/>
    <cellStyle name="常规 2 23 8" xfId="840" xr:uid="{00000000-0005-0000-0000-0000B2050000}"/>
    <cellStyle name="常规 2 23 9" xfId="2050" xr:uid="{00000000-0005-0000-0000-0000B3050000}"/>
    <cellStyle name="常规 2 24" xfId="1832" xr:uid="{00000000-0005-0000-0000-0000B4050000}"/>
    <cellStyle name="常规 2 24 10" xfId="2054" xr:uid="{00000000-0005-0000-0000-0000B5050000}"/>
    <cellStyle name="常规 2 24 11" xfId="2058" xr:uid="{00000000-0005-0000-0000-0000B6050000}"/>
    <cellStyle name="常规 2 24 2" xfId="2060" xr:uid="{00000000-0005-0000-0000-0000B7050000}"/>
    <cellStyle name="常规 2 24 2 10" xfId="2064" xr:uid="{00000000-0005-0000-0000-0000B8050000}"/>
    <cellStyle name="常规 2 24 2 2" xfId="2066" xr:uid="{00000000-0005-0000-0000-0000B9050000}"/>
    <cellStyle name="常规 2 24 2 2 2" xfId="2069" xr:uid="{00000000-0005-0000-0000-0000BA050000}"/>
    <cellStyle name="常规 2 24 2 3" xfId="2072" xr:uid="{00000000-0005-0000-0000-0000BB050000}"/>
    <cellStyle name="常规 2 24 2 3 2" xfId="2075" xr:uid="{00000000-0005-0000-0000-0000BC050000}"/>
    <cellStyle name="常规 2 24 2 4" xfId="2078" xr:uid="{00000000-0005-0000-0000-0000BD050000}"/>
    <cellStyle name="常规 2 24 2 5" xfId="2081" xr:uid="{00000000-0005-0000-0000-0000BE050000}"/>
    <cellStyle name="常规 2 24 2 6" xfId="2084" xr:uid="{00000000-0005-0000-0000-0000BF050000}"/>
    <cellStyle name="常规 2 24 2 7" xfId="97" xr:uid="{00000000-0005-0000-0000-0000C0050000}"/>
    <cellStyle name="常规 2 24 2 8" xfId="2088" xr:uid="{00000000-0005-0000-0000-0000C1050000}"/>
    <cellStyle name="常规 2 24 2 9" xfId="1344" xr:uid="{00000000-0005-0000-0000-0000C2050000}"/>
    <cellStyle name="常规 2 24 3" xfId="2092" xr:uid="{00000000-0005-0000-0000-0000C3050000}"/>
    <cellStyle name="常规 2 24 3 2" xfId="2094" xr:uid="{00000000-0005-0000-0000-0000C4050000}"/>
    <cellStyle name="常规 2 24 4" xfId="1750" xr:uid="{00000000-0005-0000-0000-0000C5050000}"/>
    <cellStyle name="常规 2 24 4 2" xfId="1752" xr:uid="{00000000-0005-0000-0000-0000C6050000}"/>
    <cellStyle name="常规 2 24 5" xfId="2096" xr:uid="{00000000-0005-0000-0000-0000C7050000}"/>
    <cellStyle name="常规 2 24 6" xfId="2098" xr:uid="{00000000-0005-0000-0000-0000C8050000}"/>
    <cellStyle name="常规 2 24 7" xfId="2100" xr:uid="{00000000-0005-0000-0000-0000C9050000}"/>
    <cellStyle name="常规 2 24 8" xfId="845" xr:uid="{00000000-0005-0000-0000-0000CA050000}"/>
    <cellStyle name="常规 2 24 9" xfId="2102" xr:uid="{00000000-0005-0000-0000-0000CB050000}"/>
    <cellStyle name="常规 2 25" xfId="1838" xr:uid="{00000000-0005-0000-0000-0000CC050000}"/>
    <cellStyle name="常规 2 25 10" xfId="2118" xr:uid="{00000000-0005-0000-0000-0000CD050000}"/>
    <cellStyle name="常规 2 25 11" xfId="2120" xr:uid="{00000000-0005-0000-0000-0000CE050000}"/>
    <cellStyle name="常规 2 25 2" xfId="2122" xr:uid="{00000000-0005-0000-0000-0000CF050000}"/>
    <cellStyle name="常规 2 25 2 10" xfId="2125" xr:uid="{00000000-0005-0000-0000-0000D0050000}"/>
    <cellStyle name="常规 2 25 2 2" xfId="2128" xr:uid="{00000000-0005-0000-0000-0000D1050000}"/>
    <cellStyle name="常规 2 25 2 2 2" xfId="331" xr:uid="{00000000-0005-0000-0000-0000D2050000}"/>
    <cellStyle name="常规 2 25 2 3" xfId="2132" xr:uid="{00000000-0005-0000-0000-0000D3050000}"/>
    <cellStyle name="常规 2 25 2 3 2" xfId="2135" xr:uid="{00000000-0005-0000-0000-0000D4050000}"/>
    <cellStyle name="常规 2 25 2 4" xfId="2139" xr:uid="{00000000-0005-0000-0000-0000D5050000}"/>
    <cellStyle name="常规 2 25 2 5" xfId="1035" xr:uid="{00000000-0005-0000-0000-0000D6050000}"/>
    <cellStyle name="常规 2 25 2 6" xfId="2142" xr:uid="{00000000-0005-0000-0000-0000D7050000}"/>
    <cellStyle name="常规 2 25 2 7" xfId="2145" xr:uid="{00000000-0005-0000-0000-0000D8050000}"/>
    <cellStyle name="常规 2 25 2 8" xfId="2150" xr:uid="{00000000-0005-0000-0000-0000D9050000}"/>
    <cellStyle name="常规 2 25 2 9" xfId="2156" xr:uid="{00000000-0005-0000-0000-0000DA050000}"/>
    <cellStyle name="常规 2 25 3" xfId="2158" xr:uid="{00000000-0005-0000-0000-0000DB050000}"/>
    <cellStyle name="常规 2 25 3 2" xfId="2160" xr:uid="{00000000-0005-0000-0000-0000DC050000}"/>
    <cellStyle name="常规 2 25 4" xfId="2162" xr:uid="{00000000-0005-0000-0000-0000DD050000}"/>
    <cellStyle name="常规 2 25 4 2" xfId="2164" xr:uid="{00000000-0005-0000-0000-0000DE050000}"/>
    <cellStyle name="常规 2 25 5" xfId="2166" xr:uid="{00000000-0005-0000-0000-0000DF050000}"/>
    <cellStyle name="常规 2 25 6" xfId="2168" xr:uid="{00000000-0005-0000-0000-0000E0050000}"/>
    <cellStyle name="常规 2 25 7" xfId="2170" xr:uid="{00000000-0005-0000-0000-0000E1050000}"/>
    <cellStyle name="常规 2 25 8" xfId="2172" xr:uid="{00000000-0005-0000-0000-0000E2050000}"/>
    <cellStyle name="常规 2 25 9" xfId="2174" xr:uid="{00000000-0005-0000-0000-0000E3050000}"/>
    <cellStyle name="常规 2 26" xfId="12" xr:uid="{00000000-0005-0000-0000-0000E4050000}"/>
    <cellStyle name="常规 2 26 10" xfId="2176" xr:uid="{00000000-0005-0000-0000-0000E5050000}"/>
    <cellStyle name="常规 2 26 11" xfId="2178" xr:uid="{00000000-0005-0000-0000-0000E6050000}"/>
    <cellStyle name="常规 2 26 2" xfId="2180" xr:uid="{00000000-0005-0000-0000-0000E7050000}"/>
    <cellStyle name="常规 2 26 2 10" xfId="2182" xr:uid="{00000000-0005-0000-0000-0000E8050000}"/>
    <cellStyle name="常规 2 26 2 2" xfId="2184" xr:uid="{00000000-0005-0000-0000-0000E9050000}"/>
    <cellStyle name="常规 2 26 2 2 2" xfId="2186" xr:uid="{00000000-0005-0000-0000-0000EA050000}"/>
    <cellStyle name="常规 2 26 2 3" xfId="2189" xr:uid="{00000000-0005-0000-0000-0000EB050000}"/>
    <cellStyle name="常规 2 26 2 3 2" xfId="1299" xr:uid="{00000000-0005-0000-0000-0000EC050000}"/>
    <cellStyle name="常规 2 26 2 4" xfId="2192" xr:uid="{00000000-0005-0000-0000-0000ED050000}"/>
    <cellStyle name="常规 2 26 2 5" xfId="2195" xr:uid="{00000000-0005-0000-0000-0000EE050000}"/>
    <cellStyle name="常规 2 26 2 6" xfId="2198" xr:uid="{00000000-0005-0000-0000-0000EF050000}"/>
    <cellStyle name="常规 2 26 2 7" xfId="2201" xr:uid="{00000000-0005-0000-0000-0000F0050000}"/>
    <cellStyle name="常规 2 26 2 8" xfId="2205" xr:uid="{00000000-0005-0000-0000-0000F1050000}"/>
    <cellStyle name="常规 2 26 2 9" xfId="2208" xr:uid="{00000000-0005-0000-0000-0000F2050000}"/>
    <cellStyle name="常规 2 26 3" xfId="2210" xr:uid="{00000000-0005-0000-0000-0000F3050000}"/>
    <cellStyle name="常规 2 26 3 2" xfId="2212" xr:uid="{00000000-0005-0000-0000-0000F4050000}"/>
    <cellStyle name="常规 2 26 4" xfId="2214" xr:uid="{00000000-0005-0000-0000-0000F5050000}"/>
    <cellStyle name="常规 2 26 4 2" xfId="2216" xr:uid="{00000000-0005-0000-0000-0000F6050000}"/>
    <cellStyle name="常规 2 26 5" xfId="2218" xr:uid="{00000000-0005-0000-0000-0000F7050000}"/>
    <cellStyle name="常规 2 26 6" xfId="1409" xr:uid="{00000000-0005-0000-0000-0000F8050000}"/>
    <cellStyle name="常规 2 26 7" xfId="2220" xr:uid="{00000000-0005-0000-0000-0000F9050000}"/>
    <cellStyle name="常规 2 26 8" xfId="2222" xr:uid="{00000000-0005-0000-0000-0000FA050000}"/>
    <cellStyle name="常规 2 26 9" xfId="2224" xr:uid="{00000000-0005-0000-0000-0000FB050000}"/>
    <cellStyle name="常规 2 27" xfId="1843" xr:uid="{00000000-0005-0000-0000-0000FC050000}"/>
    <cellStyle name="常规 2 27 10" xfId="2227" xr:uid="{00000000-0005-0000-0000-0000FD050000}"/>
    <cellStyle name="常规 2 27 11" xfId="2229" xr:uid="{00000000-0005-0000-0000-0000FE050000}"/>
    <cellStyle name="常规 2 27 2" xfId="2231" xr:uid="{00000000-0005-0000-0000-0000FF050000}"/>
    <cellStyle name="常规 2 27 2 10" xfId="599" xr:uid="{00000000-0005-0000-0000-000000060000}"/>
    <cellStyle name="常规 2 27 2 2" xfId="2233" xr:uid="{00000000-0005-0000-0000-000001060000}"/>
    <cellStyle name="常规 2 27 2 2 2" xfId="672" xr:uid="{00000000-0005-0000-0000-000002060000}"/>
    <cellStyle name="常规 2 27 2 3" xfId="2236" xr:uid="{00000000-0005-0000-0000-000003060000}"/>
    <cellStyle name="常规 2 27 2 3 2" xfId="2239" xr:uid="{00000000-0005-0000-0000-000004060000}"/>
    <cellStyle name="常规 2 27 2 4" xfId="2242" xr:uid="{00000000-0005-0000-0000-000005060000}"/>
    <cellStyle name="常规 2 27 2 5" xfId="2245" xr:uid="{00000000-0005-0000-0000-000006060000}"/>
    <cellStyle name="常规 2 27 2 6" xfId="2248" xr:uid="{00000000-0005-0000-0000-000007060000}"/>
    <cellStyle name="常规 2 27 2 7" xfId="1335" xr:uid="{00000000-0005-0000-0000-000008060000}"/>
    <cellStyle name="常规 2 27 2 8" xfId="2251" xr:uid="{00000000-0005-0000-0000-000009060000}"/>
    <cellStyle name="常规 2 27 2 9" xfId="995" xr:uid="{00000000-0005-0000-0000-00000A060000}"/>
    <cellStyle name="常规 2 27 3" xfId="2253" xr:uid="{00000000-0005-0000-0000-00000B060000}"/>
    <cellStyle name="常规 2 27 3 2" xfId="2255" xr:uid="{00000000-0005-0000-0000-00000C060000}"/>
    <cellStyle name="常规 2 27 4" xfId="2257" xr:uid="{00000000-0005-0000-0000-00000D060000}"/>
    <cellStyle name="常规 2 27 4 2" xfId="2259" xr:uid="{00000000-0005-0000-0000-00000E060000}"/>
    <cellStyle name="常规 2 27 5" xfId="1929" xr:uid="{00000000-0005-0000-0000-00000F060000}"/>
    <cellStyle name="常规 2 27 6" xfId="2261" xr:uid="{00000000-0005-0000-0000-000010060000}"/>
    <cellStyle name="常规 2 27 7" xfId="2263" xr:uid="{00000000-0005-0000-0000-000011060000}"/>
    <cellStyle name="常规 2 27 8" xfId="2265" xr:uid="{00000000-0005-0000-0000-000012060000}"/>
    <cellStyle name="常规 2 27 9" xfId="2267" xr:uid="{00000000-0005-0000-0000-000013060000}"/>
    <cellStyle name="常规 2 28" xfId="1848" xr:uid="{00000000-0005-0000-0000-000014060000}"/>
    <cellStyle name="常规 2 28 10" xfId="2029" xr:uid="{00000000-0005-0000-0000-000015060000}"/>
    <cellStyle name="常规 2 28 11" xfId="2034" xr:uid="{00000000-0005-0000-0000-000016060000}"/>
    <cellStyle name="常规 2 28 2" xfId="2270" xr:uid="{00000000-0005-0000-0000-000017060000}"/>
    <cellStyle name="常规 2 28 2 10" xfId="790" xr:uid="{00000000-0005-0000-0000-000018060000}"/>
    <cellStyle name="常规 2 28 2 2" xfId="2273" xr:uid="{00000000-0005-0000-0000-000019060000}"/>
    <cellStyle name="常规 2 28 2 2 2" xfId="1808" xr:uid="{00000000-0005-0000-0000-00001A060000}"/>
    <cellStyle name="常规 2 28 2 3" xfId="2276" xr:uid="{00000000-0005-0000-0000-00001B060000}"/>
    <cellStyle name="常规 2 28 2 3 2" xfId="2279" xr:uid="{00000000-0005-0000-0000-00001C060000}"/>
    <cellStyle name="常规 2 28 2 4" xfId="2283" xr:uid="{00000000-0005-0000-0000-00001D060000}"/>
    <cellStyle name="常规 2 28 2 5" xfId="2286" xr:uid="{00000000-0005-0000-0000-00001E060000}"/>
    <cellStyle name="常规 2 28 2 6" xfId="2289" xr:uid="{00000000-0005-0000-0000-00001F060000}"/>
    <cellStyle name="常规 2 28 2 7" xfId="2292" xr:uid="{00000000-0005-0000-0000-000020060000}"/>
    <cellStyle name="常规 2 28 2 8" xfId="2296" xr:uid="{00000000-0005-0000-0000-000021060000}"/>
    <cellStyle name="常规 2 28 2 9" xfId="2299" xr:uid="{00000000-0005-0000-0000-000022060000}"/>
    <cellStyle name="常规 2 28 3" xfId="2302" xr:uid="{00000000-0005-0000-0000-000023060000}"/>
    <cellStyle name="常规 2 28 3 2" xfId="2305" xr:uid="{00000000-0005-0000-0000-000024060000}"/>
    <cellStyle name="常规 2 28 4" xfId="2308" xr:uid="{00000000-0005-0000-0000-000025060000}"/>
    <cellStyle name="常规 2 28 4 2" xfId="2310" xr:uid="{00000000-0005-0000-0000-000026060000}"/>
    <cellStyle name="常规 2 28 5" xfId="527" xr:uid="{00000000-0005-0000-0000-000027060000}"/>
    <cellStyle name="常规 2 28 6" xfId="2313" xr:uid="{00000000-0005-0000-0000-000028060000}"/>
    <cellStyle name="常规 2 28 7" xfId="2316" xr:uid="{00000000-0005-0000-0000-000029060000}"/>
    <cellStyle name="常规 2 28 8" xfId="467" xr:uid="{00000000-0005-0000-0000-00002A060000}"/>
    <cellStyle name="常规 2 28 9" xfId="2319" xr:uid="{00000000-0005-0000-0000-00002B060000}"/>
    <cellStyle name="常规 2 29" xfId="2325" xr:uid="{00000000-0005-0000-0000-00002C060000}"/>
    <cellStyle name="常规 2 29 10" xfId="2332" xr:uid="{00000000-0005-0000-0000-00002D060000}"/>
    <cellStyle name="常规 2 29 11" xfId="2334" xr:uid="{00000000-0005-0000-0000-00002E060000}"/>
    <cellStyle name="常规 2 29 2" xfId="2337" xr:uid="{00000000-0005-0000-0000-00002F060000}"/>
    <cellStyle name="常规 2 29 2 10" xfId="1229" xr:uid="{00000000-0005-0000-0000-000030060000}"/>
    <cellStyle name="常规 2 29 2 2" xfId="2340" xr:uid="{00000000-0005-0000-0000-000031060000}"/>
    <cellStyle name="常规 2 29 2 2 2" xfId="2342" xr:uid="{00000000-0005-0000-0000-000032060000}"/>
    <cellStyle name="常规 2 29 2 3" xfId="2344" xr:uid="{00000000-0005-0000-0000-000033060000}"/>
    <cellStyle name="常规 2 29 2 3 2" xfId="2346" xr:uid="{00000000-0005-0000-0000-000034060000}"/>
    <cellStyle name="常规 2 29 2 4" xfId="2348" xr:uid="{00000000-0005-0000-0000-000035060000}"/>
    <cellStyle name="常规 2 29 2 5" xfId="2350" xr:uid="{00000000-0005-0000-0000-000036060000}"/>
    <cellStyle name="常规 2 29 2 6" xfId="2352" xr:uid="{00000000-0005-0000-0000-000037060000}"/>
    <cellStyle name="常规 2 29 2 7" xfId="174" xr:uid="{00000000-0005-0000-0000-000038060000}"/>
    <cellStyle name="常规 2 29 2 8" xfId="149" xr:uid="{00000000-0005-0000-0000-000039060000}"/>
    <cellStyle name="常规 2 29 2 9" xfId="186" xr:uid="{00000000-0005-0000-0000-00003A060000}"/>
    <cellStyle name="常规 2 29 3" xfId="63" xr:uid="{00000000-0005-0000-0000-00003B060000}"/>
    <cellStyle name="常规 2 29 3 2" xfId="2355" xr:uid="{00000000-0005-0000-0000-00003C060000}"/>
    <cellStyle name="常规 2 29 4" xfId="66" xr:uid="{00000000-0005-0000-0000-00003D060000}"/>
    <cellStyle name="常规 2 29 4 2" xfId="2357" xr:uid="{00000000-0005-0000-0000-00003E060000}"/>
    <cellStyle name="常规 2 29 5" xfId="69" xr:uid="{00000000-0005-0000-0000-00003F060000}"/>
    <cellStyle name="常规 2 29 6" xfId="47" xr:uid="{00000000-0005-0000-0000-000040060000}"/>
    <cellStyle name="常规 2 29 7" xfId="2360" xr:uid="{00000000-0005-0000-0000-000041060000}"/>
    <cellStyle name="常规 2 29 8" xfId="551" xr:uid="{00000000-0005-0000-0000-000042060000}"/>
    <cellStyle name="常规 2 29 9" xfId="2363" xr:uid="{00000000-0005-0000-0000-000043060000}"/>
    <cellStyle name="常规 2 3" xfId="2365" xr:uid="{00000000-0005-0000-0000-000044060000}"/>
    <cellStyle name="常规 2 3 2" xfId="2367" xr:uid="{00000000-0005-0000-0000-000045060000}"/>
    <cellStyle name="常规 2 3 2 10" xfId="2368" xr:uid="{00000000-0005-0000-0000-000046060000}"/>
    <cellStyle name="常规 2 3 2 2" xfId="414" xr:uid="{00000000-0005-0000-0000-000047060000}"/>
    <cellStyle name="常规 2 3 2 2 2" xfId="420" xr:uid="{00000000-0005-0000-0000-000048060000}"/>
    <cellStyle name="常规 2 3 2 3" xfId="519" xr:uid="{00000000-0005-0000-0000-000049060000}"/>
    <cellStyle name="常规 2 3 2 3 2" xfId="524" xr:uid="{00000000-0005-0000-0000-00004A060000}"/>
    <cellStyle name="常规 2 3 2 4" xfId="578" xr:uid="{00000000-0005-0000-0000-00004B060000}"/>
    <cellStyle name="常规 2 3 2 5" xfId="647" xr:uid="{00000000-0005-0000-0000-00004C060000}"/>
    <cellStyle name="常规 2 3 2 6" xfId="706" xr:uid="{00000000-0005-0000-0000-00004D060000}"/>
    <cellStyle name="常规 2 3 2 7" xfId="712" xr:uid="{00000000-0005-0000-0000-00004E060000}"/>
    <cellStyle name="常规 2 3 2 8" xfId="2369" xr:uid="{00000000-0005-0000-0000-00004F060000}"/>
    <cellStyle name="常规 2 3 2 9" xfId="2370" xr:uid="{00000000-0005-0000-0000-000050060000}"/>
    <cellStyle name="常规 2 3 3" xfId="2371" xr:uid="{00000000-0005-0000-0000-000051060000}"/>
    <cellStyle name="常规 2 3 3 10" xfId="2372" xr:uid="{00000000-0005-0000-0000-000052060000}"/>
    <cellStyle name="常规 2 3 3 2" xfId="359" xr:uid="{00000000-0005-0000-0000-000053060000}"/>
    <cellStyle name="常规 2 3 3 2 2" xfId="687" xr:uid="{00000000-0005-0000-0000-000054060000}"/>
    <cellStyle name="常规 2 3 3 3" xfId="364" xr:uid="{00000000-0005-0000-0000-000055060000}"/>
    <cellStyle name="常规 2 3 3 3 2" xfId="693" xr:uid="{00000000-0005-0000-0000-000056060000}"/>
    <cellStyle name="常规 2 3 3 4" xfId="697" xr:uid="{00000000-0005-0000-0000-000057060000}"/>
    <cellStyle name="常规 2 3 3 5" xfId="704" xr:uid="{00000000-0005-0000-0000-000058060000}"/>
    <cellStyle name="常规 2 3 3 6" xfId="926" xr:uid="{00000000-0005-0000-0000-000059060000}"/>
    <cellStyle name="常规 2 3 3 7" xfId="929" xr:uid="{00000000-0005-0000-0000-00005A060000}"/>
    <cellStyle name="常规 2 3 3 8" xfId="1856" xr:uid="{00000000-0005-0000-0000-00005B060000}"/>
    <cellStyle name="常规 2 3 3 9" xfId="2373" xr:uid="{00000000-0005-0000-0000-00005C060000}"/>
    <cellStyle name="常规 2 3 4" xfId="2374" xr:uid="{00000000-0005-0000-0000-00005D060000}"/>
    <cellStyle name="常规 2 3 4 2" xfId="2375" xr:uid="{00000000-0005-0000-0000-00005E060000}"/>
    <cellStyle name="常规 2 3 5" xfId="2376" xr:uid="{00000000-0005-0000-0000-00005F060000}"/>
    <cellStyle name="常规 2 3 5 2" xfId="2377" xr:uid="{00000000-0005-0000-0000-000060060000}"/>
    <cellStyle name="常规 2 3 6" xfId="2378" xr:uid="{00000000-0005-0000-0000-000061060000}"/>
    <cellStyle name="常规 2 30" xfId="1837" xr:uid="{00000000-0005-0000-0000-000062060000}"/>
    <cellStyle name="常规 2 30 10" xfId="2119" xr:uid="{00000000-0005-0000-0000-000063060000}"/>
    <cellStyle name="常规 2 30 11" xfId="2121" xr:uid="{00000000-0005-0000-0000-000064060000}"/>
    <cellStyle name="常规 2 30 2" xfId="2123" xr:uid="{00000000-0005-0000-0000-000065060000}"/>
    <cellStyle name="常规 2 30 2 10" xfId="2126" xr:uid="{00000000-0005-0000-0000-000066060000}"/>
    <cellStyle name="常规 2 30 2 2" xfId="2129" xr:uid="{00000000-0005-0000-0000-000067060000}"/>
    <cellStyle name="常规 2 30 2 2 2" xfId="332" xr:uid="{00000000-0005-0000-0000-000068060000}"/>
    <cellStyle name="常规 2 30 2 3" xfId="2133" xr:uid="{00000000-0005-0000-0000-000069060000}"/>
    <cellStyle name="常规 2 30 2 3 2" xfId="2136" xr:uid="{00000000-0005-0000-0000-00006A060000}"/>
    <cellStyle name="常规 2 30 2 4" xfId="2140" xr:uid="{00000000-0005-0000-0000-00006B060000}"/>
    <cellStyle name="常规 2 30 2 5" xfId="1034" xr:uid="{00000000-0005-0000-0000-00006C060000}"/>
    <cellStyle name="常规 2 30 2 6" xfId="2143" xr:uid="{00000000-0005-0000-0000-00006D060000}"/>
    <cellStyle name="常规 2 30 2 7" xfId="2146" xr:uid="{00000000-0005-0000-0000-00006E060000}"/>
    <cellStyle name="常规 2 30 2 8" xfId="2151" xr:uid="{00000000-0005-0000-0000-00006F060000}"/>
    <cellStyle name="常规 2 30 2 9" xfId="2157" xr:uid="{00000000-0005-0000-0000-000070060000}"/>
    <cellStyle name="常规 2 30 3" xfId="2159" xr:uid="{00000000-0005-0000-0000-000071060000}"/>
    <cellStyle name="常规 2 30 3 2" xfId="2161" xr:uid="{00000000-0005-0000-0000-000072060000}"/>
    <cellStyle name="常规 2 30 4" xfId="2163" xr:uid="{00000000-0005-0000-0000-000073060000}"/>
    <cellStyle name="常规 2 30 4 2" xfId="2165" xr:uid="{00000000-0005-0000-0000-000074060000}"/>
    <cellStyle name="常规 2 30 5" xfId="2167" xr:uid="{00000000-0005-0000-0000-000075060000}"/>
    <cellStyle name="常规 2 30 6" xfId="2169" xr:uid="{00000000-0005-0000-0000-000076060000}"/>
    <cellStyle name="常规 2 30 7" xfId="2171" xr:uid="{00000000-0005-0000-0000-000077060000}"/>
    <cellStyle name="常规 2 30 8" xfId="2173" xr:uid="{00000000-0005-0000-0000-000078060000}"/>
    <cellStyle name="常规 2 30 9" xfId="2175" xr:uid="{00000000-0005-0000-0000-000079060000}"/>
    <cellStyle name="常规 2 31" xfId="11" xr:uid="{00000000-0005-0000-0000-00007A060000}"/>
    <cellStyle name="常规 2 31 10" xfId="2177" xr:uid="{00000000-0005-0000-0000-00007B060000}"/>
    <cellStyle name="常规 2 31 11" xfId="2179" xr:uid="{00000000-0005-0000-0000-00007C060000}"/>
    <cellStyle name="常规 2 31 2" xfId="2181" xr:uid="{00000000-0005-0000-0000-00007D060000}"/>
    <cellStyle name="常规 2 31 2 10" xfId="2183" xr:uid="{00000000-0005-0000-0000-00007E060000}"/>
    <cellStyle name="常规 2 31 2 2" xfId="2185" xr:uid="{00000000-0005-0000-0000-00007F060000}"/>
    <cellStyle name="常规 2 31 2 2 2" xfId="2187" xr:uid="{00000000-0005-0000-0000-000080060000}"/>
    <cellStyle name="常规 2 31 2 3" xfId="2190" xr:uid="{00000000-0005-0000-0000-000081060000}"/>
    <cellStyle name="常规 2 31 2 3 2" xfId="1298" xr:uid="{00000000-0005-0000-0000-000082060000}"/>
    <cellStyle name="常规 2 31 2 4" xfId="2193" xr:uid="{00000000-0005-0000-0000-000083060000}"/>
    <cellStyle name="常规 2 31 2 5" xfId="2196" xr:uid="{00000000-0005-0000-0000-000084060000}"/>
    <cellStyle name="常规 2 31 2 6" xfId="2199" xr:uid="{00000000-0005-0000-0000-000085060000}"/>
    <cellStyle name="常规 2 31 2 7" xfId="2202" xr:uid="{00000000-0005-0000-0000-000086060000}"/>
    <cellStyle name="常规 2 31 2 8" xfId="2206" xr:uid="{00000000-0005-0000-0000-000087060000}"/>
    <cellStyle name="常规 2 31 2 9" xfId="2209" xr:uid="{00000000-0005-0000-0000-000088060000}"/>
    <cellStyle name="常规 2 31 3" xfId="2211" xr:uid="{00000000-0005-0000-0000-000089060000}"/>
    <cellStyle name="常规 2 31 3 2" xfId="2213" xr:uid="{00000000-0005-0000-0000-00008A060000}"/>
    <cellStyle name="常规 2 31 4" xfId="2215" xr:uid="{00000000-0005-0000-0000-00008B060000}"/>
    <cellStyle name="常规 2 31 4 2" xfId="2217" xr:uid="{00000000-0005-0000-0000-00008C060000}"/>
    <cellStyle name="常规 2 31 5" xfId="2219" xr:uid="{00000000-0005-0000-0000-00008D060000}"/>
    <cellStyle name="常规 2 31 6" xfId="1408" xr:uid="{00000000-0005-0000-0000-00008E060000}"/>
    <cellStyle name="常规 2 31 7" xfId="2221" xr:uid="{00000000-0005-0000-0000-00008F060000}"/>
    <cellStyle name="常规 2 31 8" xfId="2223" xr:uid="{00000000-0005-0000-0000-000090060000}"/>
    <cellStyle name="常规 2 31 9" xfId="2225" xr:uid="{00000000-0005-0000-0000-000091060000}"/>
    <cellStyle name="常规 2 32" xfId="1842" xr:uid="{00000000-0005-0000-0000-000092060000}"/>
    <cellStyle name="常规 2 32 10" xfId="2228" xr:uid="{00000000-0005-0000-0000-000093060000}"/>
    <cellStyle name="常规 2 32 11" xfId="2230" xr:uid="{00000000-0005-0000-0000-000094060000}"/>
    <cellStyle name="常规 2 32 2" xfId="2232" xr:uid="{00000000-0005-0000-0000-000095060000}"/>
    <cellStyle name="常规 2 32 2 10" xfId="600" xr:uid="{00000000-0005-0000-0000-000096060000}"/>
    <cellStyle name="常规 2 32 2 2" xfId="2234" xr:uid="{00000000-0005-0000-0000-000097060000}"/>
    <cellStyle name="常规 2 32 2 2 2" xfId="673" xr:uid="{00000000-0005-0000-0000-000098060000}"/>
    <cellStyle name="常规 2 32 2 3" xfId="2237" xr:uid="{00000000-0005-0000-0000-000099060000}"/>
    <cellStyle name="常规 2 32 2 3 2" xfId="2240" xr:uid="{00000000-0005-0000-0000-00009A060000}"/>
    <cellStyle name="常规 2 32 2 4" xfId="2243" xr:uid="{00000000-0005-0000-0000-00009B060000}"/>
    <cellStyle name="常规 2 32 2 5" xfId="2246" xr:uid="{00000000-0005-0000-0000-00009C060000}"/>
    <cellStyle name="常规 2 32 2 6" xfId="2249" xr:uid="{00000000-0005-0000-0000-00009D060000}"/>
    <cellStyle name="常规 2 32 2 7" xfId="1334" xr:uid="{00000000-0005-0000-0000-00009E060000}"/>
    <cellStyle name="常规 2 32 2 8" xfId="2252" xr:uid="{00000000-0005-0000-0000-00009F060000}"/>
    <cellStyle name="常规 2 32 2 9" xfId="994" xr:uid="{00000000-0005-0000-0000-0000A0060000}"/>
    <cellStyle name="常规 2 32 3" xfId="2254" xr:uid="{00000000-0005-0000-0000-0000A1060000}"/>
    <cellStyle name="常规 2 32 3 2" xfId="2256" xr:uid="{00000000-0005-0000-0000-0000A2060000}"/>
    <cellStyle name="常规 2 32 4" xfId="2258" xr:uid="{00000000-0005-0000-0000-0000A3060000}"/>
    <cellStyle name="常规 2 32 4 2" xfId="2260" xr:uid="{00000000-0005-0000-0000-0000A4060000}"/>
    <cellStyle name="常规 2 32 5" xfId="1928" xr:uid="{00000000-0005-0000-0000-0000A5060000}"/>
    <cellStyle name="常规 2 32 6" xfId="2262" xr:uid="{00000000-0005-0000-0000-0000A6060000}"/>
    <cellStyle name="常规 2 32 7" xfId="2264" xr:uid="{00000000-0005-0000-0000-0000A7060000}"/>
    <cellStyle name="常规 2 32 8" xfId="2266" xr:uid="{00000000-0005-0000-0000-0000A8060000}"/>
    <cellStyle name="常规 2 32 9" xfId="2268" xr:uid="{00000000-0005-0000-0000-0000A9060000}"/>
    <cellStyle name="常规 2 33" xfId="1847" xr:uid="{00000000-0005-0000-0000-0000AA060000}"/>
    <cellStyle name="常规 2 33 10" xfId="2030" xr:uid="{00000000-0005-0000-0000-0000AB060000}"/>
    <cellStyle name="常规 2 33 11" xfId="2035" xr:uid="{00000000-0005-0000-0000-0000AC060000}"/>
    <cellStyle name="常规 2 33 2" xfId="2271" xr:uid="{00000000-0005-0000-0000-0000AD060000}"/>
    <cellStyle name="常规 2 33 2 10" xfId="791" xr:uid="{00000000-0005-0000-0000-0000AE060000}"/>
    <cellStyle name="常规 2 33 2 2" xfId="2274" xr:uid="{00000000-0005-0000-0000-0000AF060000}"/>
    <cellStyle name="常规 2 33 2 2 2" xfId="1807" xr:uid="{00000000-0005-0000-0000-0000B0060000}"/>
    <cellStyle name="常规 2 33 2 3" xfId="2277" xr:uid="{00000000-0005-0000-0000-0000B1060000}"/>
    <cellStyle name="常规 2 33 2 3 2" xfId="2280" xr:uid="{00000000-0005-0000-0000-0000B2060000}"/>
    <cellStyle name="常规 2 33 2 4" xfId="2284" xr:uid="{00000000-0005-0000-0000-0000B3060000}"/>
    <cellStyle name="常规 2 33 2 5" xfId="2287" xr:uid="{00000000-0005-0000-0000-0000B4060000}"/>
    <cellStyle name="常规 2 33 2 6" xfId="2290" xr:uid="{00000000-0005-0000-0000-0000B5060000}"/>
    <cellStyle name="常规 2 33 2 7" xfId="2293" xr:uid="{00000000-0005-0000-0000-0000B6060000}"/>
    <cellStyle name="常规 2 33 2 8" xfId="2297" xr:uid="{00000000-0005-0000-0000-0000B7060000}"/>
    <cellStyle name="常规 2 33 2 9" xfId="2300" xr:uid="{00000000-0005-0000-0000-0000B8060000}"/>
    <cellStyle name="常规 2 33 3" xfId="2303" xr:uid="{00000000-0005-0000-0000-0000B9060000}"/>
    <cellStyle name="常规 2 33 3 2" xfId="2306" xr:uid="{00000000-0005-0000-0000-0000BA060000}"/>
    <cellStyle name="常规 2 33 4" xfId="2309" xr:uid="{00000000-0005-0000-0000-0000BB060000}"/>
    <cellStyle name="常规 2 33 4 2" xfId="2311" xr:uid="{00000000-0005-0000-0000-0000BC060000}"/>
    <cellStyle name="常规 2 33 5" xfId="528" xr:uid="{00000000-0005-0000-0000-0000BD060000}"/>
    <cellStyle name="常规 2 33 6" xfId="2314" xr:uid="{00000000-0005-0000-0000-0000BE060000}"/>
    <cellStyle name="常规 2 33 7" xfId="2317" xr:uid="{00000000-0005-0000-0000-0000BF060000}"/>
    <cellStyle name="常规 2 33 8" xfId="468" xr:uid="{00000000-0005-0000-0000-0000C0060000}"/>
    <cellStyle name="常规 2 33 9" xfId="2320" xr:uid="{00000000-0005-0000-0000-0000C1060000}"/>
    <cellStyle name="常规 2 34" xfId="2326" xr:uid="{00000000-0005-0000-0000-0000C2060000}"/>
    <cellStyle name="常规 2 34 10" xfId="2333" xr:uid="{00000000-0005-0000-0000-0000C3060000}"/>
    <cellStyle name="常规 2 34 11" xfId="2335" xr:uid="{00000000-0005-0000-0000-0000C4060000}"/>
    <cellStyle name="常规 2 34 2" xfId="2338" xr:uid="{00000000-0005-0000-0000-0000C5060000}"/>
    <cellStyle name="常规 2 34 2 10" xfId="1228" xr:uid="{00000000-0005-0000-0000-0000C6060000}"/>
    <cellStyle name="常规 2 34 2 2" xfId="2341" xr:uid="{00000000-0005-0000-0000-0000C7060000}"/>
    <cellStyle name="常规 2 34 2 2 2" xfId="2343" xr:uid="{00000000-0005-0000-0000-0000C8060000}"/>
    <cellStyle name="常规 2 34 2 3" xfId="2345" xr:uid="{00000000-0005-0000-0000-0000C9060000}"/>
    <cellStyle name="常规 2 34 2 3 2" xfId="2347" xr:uid="{00000000-0005-0000-0000-0000CA060000}"/>
    <cellStyle name="常规 2 34 2 4" xfId="2349" xr:uid="{00000000-0005-0000-0000-0000CB060000}"/>
    <cellStyle name="常规 2 34 2 5" xfId="2351" xr:uid="{00000000-0005-0000-0000-0000CC060000}"/>
    <cellStyle name="常规 2 34 2 6" xfId="2353" xr:uid="{00000000-0005-0000-0000-0000CD060000}"/>
    <cellStyle name="常规 2 34 2 7" xfId="175" xr:uid="{00000000-0005-0000-0000-0000CE060000}"/>
    <cellStyle name="常规 2 34 2 8" xfId="150" xr:uid="{00000000-0005-0000-0000-0000CF060000}"/>
    <cellStyle name="常规 2 34 2 9" xfId="187" xr:uid="{00000000-0005-0000-0000-0000D0060000}"/>
    <cellStyle name="常规 2 34 3" xfId="64" xr:uid="{00000000-0005-0000-0000-0000D1060000}"/>
    <cellStyle name="常规 2 34 3 2" xfId="2356" xr:uid="{00000000-0005-0000-0000-0000D2060000}"/>
    <cellStyle name="常规 2 34 4" xfId="67" xr:uid="{00000000-0005-0000-0000-0000D3060000}"/>
    <cellStyle name="常规 2 34 4 2" xfId="2358" xr:uid="{00000000-0005-0000-0000-0000D4060000}"/>
    <cellStyle name="常规 2 34 5" xfId="70" xr:uid="{00000000-0005-0000-0000-0000D5060000}"/>
    <cellStyle name="常规 2 34 6" xfId="48" xr:uid="{00000000-0005-0000-0000-0000D6060000}"/>
    <cellStyle name="常规 2 34 7" xfId="2361" xr:uid="{00000000-0005-0000-0000-0000D7060000}"/>
    <cellStyle name="常规 2 34 8" xfId="552" xr:uid="{00000000-0005-0000-0000-0000D8060000}"/>
    <cellStyle name="常规 2 34 9" xfId="2364" xr:uid="{00000000-0005-0000-0000-0000D9060000}"/>
    <cellStyle name="常规 2 35" xfId="2380" xr:uid="{00000000-0005-0000-0000-0000DA060000}"/>
    <cellStyle name="常规 2 35 10" xfId="2383" xr:uid="{00000000-0005-0000-0000-0000DB060000}"/>
    <cellStyle name="常规 2 35 11" xfId="1305" xr:uid="{00000000-0005-0000-0000-0000DC060000}"/>
    <cellStyle name="常规 2 35 2" xfId="2386" xr:uid="{00000000-0005-0000-0000-0000DD060000}"/>
    <cellStyle name="常规 2 35 2 10" xfId="1448" xr:uid="{00000000-0005-0000-0000-0000DE060000}"/>
    <cellStyle name="常规 2 35 2 2" xfId="2389" xr:uid="{00000000-0005-0000-0000-0000DF060000}"/>
    <cellStyle name="常规 2 35 2 2 2" xfId="461" xr:uid="{00000000-0005-0000-0000-0000E0060000}"/>
    <cellStyle name="常规 2 35 2 3" xfId="2392" xr:uid="{00000000-0005-0000-0000-0000E1060000}"/>
    <cellStyle name="常规 2 35 2 3 2" xfId="2394" xr:uid="{00000000-0005-0000-0000-0000E2060000}"/>
    <cellStyle name="常规 2 35 2 4" xfId="2397" xr:uid="{00000000-0005-0000-0000-0000E3060000}"/>
    <cellStyle name="常规 2 35 2 5" xfId="595" xr:uid="{00000000-0005-0000-0000-0000E4060000}"/>
    <cellStyle name="常规 2 35 2 6" xfId="2400" xr:uid="{00000000-0005-0000-0000-0000E5060000}"/>
    <cellStyle name="常规 2 35 2 7" xfId="605" xr:uid="{00000000-0005-0000-0000-0000E6060000}"/>
    <cellStyle name="常规 2 35 2 8" xfId="609" xr:uid="{00000000-0005-0000-0000-0000E7060000}"/>
    <cellStyle name="常规 2 35 2 9" xfId="613" xr:uid="{00000000-0005-0000-0000-0000E8060000}"/>
    <cellStyle name="常规 2 35 3" xfId="2402" xr:uid="{00000000-0005-0000-0000-0000E9060000}"/>
    <cellStyle name="常规 2 35 3 2" xfId="2404" xr:uid="{00000000-0005-0000-0000-0000EA060000}"/>
    <cellStyle name="常规 2 35 4" xfId="2406" xr:uid="{00000000-0005-0000-0000-0000EB060000}"/>
    <cellStyle name="常规 2 35 4 2" xfId="2408" xr:uid="{00000000-0005-0000-0000-0000EC060000}"/>
    <cellStyle name="常规 2 35 5" xfId="2410" xr:uid="{00000000-0005-0000-0000-0000ED060000}"/>
    <cellStyle name="常规 2 35 6" xfId="1052" xr:uid="{00000000-0005-0000-0000-0000EE060000}"/>
    <cellStyle name="常规 2 35 7" xfId="2412" xr:uid="{00000000-0005-0000-0000-0000EF060000}"/>
    <cellStyle name="常规 2 35 8" xfId="2415" xr:uid="{00000000-0005-0000-0000-0000F0060000}"/>
    <cellStyle name="常规 2 35 9" xfId="2417" xr:uid="{00000000-0005-0000-0000-0000F1060000}"/>
    <cellStyle name="常规 2 36" xfId="2420" xr:uid="{00000000-0005-0000-0000-0000F2060000}"/>
    <cellStyle name="常规 2 36 10" xfId="2422" xr:uid="{00000000-0005-0000-0000-0000F3060000}"/>
    <cellStyle name="常规 2 36 11" xfId="1323" xr:uid="{00000000-0005-0000-0000-0000F4060000}"/>
    <cellStyle name="常规 2 36 2" xfId="2426" xr:uid="{00000000-0005-0000-0000-0000F5060000}"/>
    <cellStyle name="常规 2 36 2 10" xfId="1605" xr:uid="{00000000-0005-0000-0000-0000F6060000}"/>
    <cellStyle name="常规 2 36 2 2" xfId="2429" xr:uid="{00000000-0005-0000-0000-0000F7060000}"/>
    <cellStyle name="常规 2 36 2 2 2" xfId="2431" xr:uid="{00000000-0005-0000-0000-0000F8060000}"/>
    <cellStyle name="常规 2 36 2 3" xfId="2434" xr:uid="{00000000-0005-0000-0000-0000F9060000}"/>
    <cellStyle name="常规 2 36 2 3 2" xfId="2436" xr:uid="{00000000-0005-0000-0000-0000FA060000}"/>
    <cellStyle name="常规 2 36 2 4" xfId="2439" xr:uid="{00000000-0005-0000-0000-0000FB060000}"/>
    <cellStyle name="常规 2 36 2 5" xfId="2442" xr:uid="{00000000-0005-0000-0000-0000FC060000}"/>
    <cellStyle name="常规 2 36 2 6" xfId="333" xr:uid="{00000000-0005-0000-0000-0000FD060000}"/>
    <cellStyle name="常规 2 36 2 7" xfId="2445" xr:uid="{00000000-0005-0000-0000-0000FE060000}"/>
    <cellStyle name="常规 2 36 2 8" xfId="2447" xr:uid="{00000000-0005-0000-0000-0000FF060000}"/>
    <cellStyle name="常规 2 36 2 9" xfId="2061" xr:uid="{00000000-0005-0000-0000-000000070000}"/>
    <cellStyle name="常规 2 36 3" xfId="2450" xr:uid="{00000000-0005-0000-0000-000001070000}"/>
    <cellStyle name="常规 2 36 3 2" xfId="1879" xr:uid="{00000000-0005-0000-0000-000002070000}"/>
    <cellStyle name="常规 2 36 4" xfId="2453" xr:uid="{00000000-0005-0000-0000-000003070000}"/>
    <cellStyle name="常规 2 36 4 2" xfId="2455" xr:uid="{00000000-0005-0000-0000-000004070000}"/>
    <cellStyle name="常规 2 36 5" xfId="2458" xr:uid="{00000000-0005-0000-0000-000005070000}"/>
    <cellStyle name="常规 2 36 6" xfId="1634" xr:uid="{00000000-0005-0000-0000-000006070000}"/>
    <cellStyle name="常规 2 36 7" xfId="2460" xr:uid="{00000000-0005-0000-0000-000007070000}"/>
    <cellStyle name="常规 2 36 8" xfId="2463" xr:uid="{00000000-0005-0000-0000-000008070000}"/>
    <cellStyle name="常规 2 36 9" xfId="2465" xr:uid="{00000000-0005-0000-0000-000009070000}"/>
    <cellStyle name="常规 2 37" xfId="1314" xr:uid="{00000000-0005-0000-0000-00000A070000}"/>
    <cellStyle name="常规 2 37 10" xfId="2467" xr:uid="{00000000-0005-0000-0000-00000B070000}"/>
    <cellStyle name="常规 2 37 11" xfId="2469" xr:uid="{00000000-0005-0000-0000-00000C070000}"/>
    <cellStyle name="常规 2 37 2" xfId="2471" xr:uid="{00000000-0005-0000-0000-00000D070000}"/>
    <cellStyle name="常规 2 37 2 10" xfId="2473" xr:uid="{00000000-0005-0000-0000-00000E070000}"/>
    <cellStyle name="常规 2 37 2 2" xfId="2476" xr:uid="{00000000-0005-0000-0000-00000F070000}"/>
    <cellStyle name="常规 2 37 2 2 2" xfId="2478" xr:uid="{00000000-0005-0000-0000-000010070000}"/>
    <cellStyle name="常规 2 37 2 3" xfId="2481" xr:uid="{00000000-0005-0000-0000-000011070000}"/>
    <cellStyle name="常规 2 37 2 3 2" xfId="2483" xr:uid="{00000000-0005-0000-0000-000012070000}"/>
    <cellStyle name="常规 2 37 2 4" xfId="2486" xr:uid="{00000000-0005-0000-0000-000013070000}"/>
    <cellStyle name="常规 2 37 2 5" xfId="2489" xr:uid="{00000000-0005-0000-0000-000014070000}"/>
    <cellStyle name="常规 2 37 2 6" xfId="2492" xr:uid="{00000000-0005-0000-0000-000015070000}"/>
    <cellStyle name="常规 2 37 2 7" xfId="1540" xr:uid="{00000000-0005-0000-0000-000016070000}"/>
    <cellStyle name="常规 2 37 2 8" xfId="2497" xr:uid="{00000000-0005-0000-0000-000017070000}"/>
    <cellStyle name="常规 2 37 2 9" xfId="1256" xr:uid="{00000000-0005-0000-0000-000018070000}"/>
    <cellStyle name="常规 2 37 3" xfId="2499" xr:uid="{00000000-0005-0000-0000-000019070000}"/>
    <cellStyle name="常规 2 37 3 2" xfId="2051" xr:uid="{00000000-0005-0000-0000-00001A070000}"/>
    <cellStyle name="常规 2 37 4" xfId="2501" xr:uid="{00000000-0005-0000-0000-00001B070000}"/>
    <cellStyle name="常规 2 37 4 2" xfId="2503" xr:uid="{00000000-0005-0000-0000-00001C070000}"/>
    <cellStyle name="常规 2 37 5" xfId="2505" xr:uid="{00000000-0005-0000-0000-00001D070000}"/>
    <cellStyle name="常规 2 37 6" xfId="1638" xr:uid="{00000000-0005-0000-0000-00001E070000}"/>
    <cellStyle name="常规 2 37 7" xfId="2507" xr:uid="{00000000-0005-0000-0000-00001F070000}"/>
    <cellStyle name="常规 2 37 8" xfId="2510" xr:uid="{00000000-0005-0000-0000-000020070000}"/>
    <cellStyle name="常规 2 37 9" xfId="2512" xr:uid="{00000000-0005-0000-0000-000021070000}"/>
    <cellStyle name="常规 2 38" xfId="2514" xr:uid="{00000000-0005-0000-0000-000022070000}"/>
    <cellStyle name="常规 2 38 10" xfId="2089" xr:uid="{00000000-0005-0000-0000-000023070000}"/>
    <cellStyle name="常规 2 38 11" xfId="1343" xr:uid="{00000000-0005-0000-0000-000024070000}"/>
    <cellStyle name="常规 2 38 2" xfId="2516" xr:uid="{00000000-0005-0000-0000-000025070000}"/>
    <cellStyle name="常规 2 38 2 10" xfId="2518" xr:uid="{00000000-0005-0000-0000-000026070000}"/>
    <cellStyle name="常规 2 38 2 2" xfId="2520" xr:uid="{00000000-0005-0000-0000-000027070000}"/>
    <cellStyle name="常规 2 38 2 2 2" xfId="2523" xr:uid="{00000000-0005-0000-0000-000028070000}"/>
    <cellStyle name="常规 2 38 2 3" xfId="2525" xr:uid="{00000000-0005-0000-0000-000029070000}"/>
    <cellStyle name="常规 2 38 2 3 2" xfId="2528" xr:uid="{00000000-0005-0000-0000-00002A070000}"/>
    <cellStyle name="常规 2 38 2 4" xfId="57" xr:uid="{00000000-0005-0000-0000-00002B070000}"/>
    <cellStyle name="常规 2 38 2 5" xfId="918" xr:uid="{00000000-0005-0000-0000-00002C070000}"/>
    <cellStyle name="常规 2 38 2 6" xfId="1076" xr:uid="{00000000-0005-0000-0000-00002D070000}"/>
    <cellStyle name="常规 2 38 2 7" xfId="560" xr:uid="{00000000-0005-0000-0000-00002E070000}"/>
    <cellStyle name="常规 2 38 2 8" xfId="1079" xr:uid="{00000000-0005-0000-0000-00002F070000}"/>
    <cellStyle name="常规 2 38 2 9" xfId="1083" xr:uid="{00000000-0005-0000-0000-000030070000}"/>
    <cellStyle name="常规 2 38 3" xfId="1961" xr:uid="{00000000-0005-0000-0000-000031070000}"/>
    <cellStyle name="常规 2 38 3 2" xfId="2329" xr:uid="{00000000-0005-0000-0000-000032070000}"/>
    <cellStyle name="常规 2 38 4" xfId="1089" xr:uid="{00000000-0005-0000-0000-000033070000}"/>
    <cellStyle name="常规 2 38 4 2" xfId="2530" xr:uid="{00000000-0005-0000-0000-000034070000}"/>
    <cellStyle name="常规 2 38 5" xfId="402" xr:uid="{00000000-0005-0000-0000-000035070000}"/>
    <cellStyle name="常规 2 38 6" xfId="1642" xr:uid="{00000000-0005-0000-0000-000036070000}"/>
    <cellStyle name="常规 2 38 7" xfId="718" xr:uid="{00000000-0005-0000-0000-000037070000}"/>
    <cellStyle name="常规 2 38 8" xfId="2533" xr:uid="{00000000-0005-0000-0000-000038070000}"/>
    <cellStyle name="常规 2 38 9" xfId="942" xr:uid="{00000000-0005-0000-0000-000039070000}"/>
    <cellStyle name="常规 2 39" xfId="2536" xr:uid="{00000000-0005-0000-0000-00003A070000}"/>
    <cellStyle name="常规 2 39 10" xfId="2540" xr:uid="{00000000-0005-0000-0000-00003B070000}"/>
    <cellStyle name="常规 2 39 11" xfId="430" xr:uid="{00000000-0005-0000-0000-00003C070000}"/>
    <cellStyle name="常规 2 39 2" xfId="2542" xr:uid="{00000000-0005-0000-0000-00003D070000}"/>
    <cellStyle name="常规 2 39 2 10" xfId="2544" xr:uid="{00000000-0005-0000-0000-00003E070000}"/>
    <cellStyle name="常规 2 39 2 2" xfId="2546" xr:uid="{00000000-0005-0000-0000-00003F070000}"/>
    <cellStyle name="常规 2 39 2 2 2" xfId="2549" xr:uid="{00000000-0005-0000-0000-000040070000}"/>
    <cellStyle name="常规 2 39 2 3" xfId="426" xr:uid="{00000000-0005-0000-0000-000041070000}"/>
    <cellStyle name="常规 2 39 2 3 2" xfId="1701" xr:uid="{00000000-0005-0000-0000-000042070000}"/>
    <cellStyle name="常规 2 39 2 4" xfId="1129" xr:uid="{00000000-0005-0000-0000-000043070000}"/>
    <cellStyle name="常规 2 39 2 5" xfId="1138" xr:uid="{00000000-0005-0000-0000-000044070000}"/>
    <cellStyle name="常规 2 39 2 6" xfId="1147" xr:uid="{00000000-0005-0000-0000-000045070000}"/>
    <cellStyle name="常规 2 39 2 7" xfId="1153" xr:uid="{00000000-0005-0000-0000-000046070000}"/>
    <cellStyle name="常规 2 39 2 8" xfId="1159" xr:uid="{00000000-0005-0000-0000-000047070000}"/>
    <cellStyle name="常规 2 39 2 9" xfId="1165" xr:uid="{00000000-0005-0000-0000-000048070000}"/>
    <cellStyle name="常规 2 39 3" xfId="1968" xr:uid="{00000000-0005-0000-0000-000049070000}"/>
    <cellStyle name="常规 2 39 3 2" xfId="2538" xr:uid="{00000000-0005-0000-0000-00004A070000}"/>
    <cellStyle name="常规 2 39 4" xfId="1444" xr:uid="{00000000-0005-0000-0000-00004B070000}"/>
    <cellStyle name="常规 2 39 4 2" xfId="2552" xr:uid="{00000000-0005-0000-0000-00004C070000}"/>
    <cellStyle name="常规 2 39 5" xfId="2554" xr:uid="{00000000-0005-0000-0000-00004D070000}"/>
    <cellStyle name="常规 2 39 6" xfId="1647" xr:uid="{00000000-0005-0000-0000-00004E070000}"/>
    <cellStyle name="常规 2 39 7" xfId="2556" xr:uid="{00000000-0005-0000-0000-00004F070000}"/>
    <cellStyle name="常规 2 39 8" xfId="2559" xr:uid="{00000000-0005-0000-0000-000050070000}"/>
    <cellStyle name="常规 2 39 9" xfId="1683" xr:uid="{00000000-0005-0000-0000-000051070000}"/>
    <cellStyle name="常规 2 4" xfId="1503" xr:uid="{00000000-0005-0000-0000-000052070000}"/>
    <cellStyle name="常规 2 4 2" xfId="2560" xr:uid="{00000000-0005-0000-0000-000053070000}"/>
    <cellStyle name="常规 2 4 2 10" xfId="2322" xr:uid="{00000000-0005-0000-0000-000054070000}"/>
    <cellStyle name="常规 2 4 2 2" xfId="980" xr:uid="{00000000-0005-0000-0000-000055070000}"/>
    <cellStyle name="常规 2 4 2 2 2" xfId="983" xr:uid="{00000000-0005-0000-0000-000056070000}"/>
    <cellStyle name="常规 2 4 2 3" xfId="985" xr:uid="{00000000-0005-0000-0000-000057070000}"/>
    <cellStyle name="常规 2 4 2 3 2" xfId="591" xr:uid="{00000000-0005-0000-0000-000058070000}"/>
    <cellStyle name="常规 2 4 2 4" xfId="987" xr:uid="{00000000-0005-0000-0000-000059070000}"/>
    <cellStyle name="常规 2 4 2 5" xfId="991" xr:uid="{00000000-0005-0000-0000-00005A070000}"/>
    <cellStyle name="常规 2 4 2 6" xfId="1754" xr:uid="{00000000-0005-0000-0000-00005B070000}"/>
    <cellStyle name="常规 2 4 2 7" xfId="2561" xr:uid="{00000000-0005-0000-0000-00005C070000}"/>
    <cellStyle name="常规 2 4 2 8" xfId="2563" xr:uid="{00000000-0005-0000-0000-00005D070000}"/>
    <cellStyle name="常规 2 4 2 9" xfId="2564" xr:uid="{00000000-0005-0000-0000-00005E070000}"/>
    <cellStyle name="常规 2 4 3" xfId="2565" xr:uid="{00000000-0005-0000-0000-00005F070000}"/>
    <cellStyle name="常规 2 4 3 10" xfId="2566" xr:uid="{00000000-0005-0000-0000-000060070000}"/>
    <cellStyle name="常规 2 4 3 2" xfId="454" xr:uid="{00000000-0005-0000-0000-000061070000}"/>
    <cellStyle name="常规 2 4 3 2 2" xfId="251" xr:uid="{00000000-0005-0000-0000-000062070000}"/>
    <cellStyle name="常规 2 4 3 3" xfId="457" xr:uid="{00000000-0005-0000-0000-000063070000}"/>
    <cellStyle name="常规 2 4 3 3 2" xfId="1016" xr:uid="{00000000-0005-0000-0000-000064070000}"/>
    <cellStyle name="常规 2 4 3 4" xfId="1018" xr:uid="{00000000-0005-0000-0000-000065070000}"/>
    <cellStyle name="常规 2 4 3 5" xfId="1022" xr:uid="{00000000-0005-0000-0000-000066070000}"/>
    <cellStyle name="常规 2 4 3 6" xfId="2107" xr:uid="{00000000-0005-0000-0000-000067070000}"/>
    <cellStyle name="常规 2 4 3 7" xfId="2112" xr:uid="{00000000-0005-0000-0000-000068070000}"/>
    <cellStyle name="常规 2 4 3 8" xfId="2115" xr:uid="{00000000-0005-0000-0000-000069070000}"/>
    <cellStyle name="常规 2 4 3 9" xfId="2117" xr:uid="{00000000-0005-0000-0000-00006A070000}"/>
    <cellStyle name="常规 2 4 4" xfId="2567" xr:uid="{00000000-0005-0000-0000-00006B070000}"/>
    <cellStyle name="常规 2 4 4 2" xfId="2570" xr:uid="{00000000-0005-0000-0000-00006C070000}"/>
    <cellStyle name="常规 2 4 5" xfId="2571" xr:uid="{00000000-0005-0000-0000-00006D070000}"/>
    <cellStyle name="常规 2 4 5 2" xfId="2572" xr:uid="{00000000-0005-0000-0000-00006E070000}"/>
    <cellStyle name="常规 2 4 6" xfId="2573" xr:uid="{00000000-0005-0000-0000-00006F070000}"/>
    <cellStyle name="常规 2 40" xfId="2381" xr:uid="{00000000-0005-0000-0000-000070070000}"/>
    <cellStyle name="常规 2 40 10" xfId="2384" xr:uid="{00000000-0005-0000-0000-000071070000}"/>
    <cellStyle name="常规 2 40 11" xfId="1304" xr:uid="{00000000-0005-0000-0000-000072070000}"/>
    <cellStyle name="常规 2 40 2" xfId="2387" xr:uid="{00000000-0005-0000-0000-000073070000}"/>
    <cellStyle name="常规 2 40 2 10" xfId="1447" xr:uid="{00000000-0005-0000-0000-000074070000}"/>
    <cellStyle name="常规 2 40 2 2" xfId="2390" xr:uid="{00000000-0005-0000-0000-000075070000}"/>
    <cellStyle name="常规 2 40 2 2 2" xfId="462" xr:uid="{00000000-0005-0000-0000-000076070000}"/>
    <cellStyle name="常规 2 40 2 3" xfId="2393" xr:uid="{00000000-0005-0000-0000-000077070000}"/>
    <cellStyle name="常规 2 40 2 3 2" xfId="2395" xr:uid="{00000000-0005-0000-0000-000078070000}"/>
    <cellStyle name="常规 2 40 2 4" xfId="2398" xr:uid="{00000000-0005-0000-0000-000079070000}"/>
    <cellStyle name="常规 2 40 2 5" xfId="596" xr:uid="{00000000-0005-0000-0000-00007A070000}"/>
    <cellStyle name="常规 2 40 2 6" xfId="2401" xr:uid="{00000000-0005-0000-0000-00007B070000}"/>
    <cellStyle name="常规 2 40 2 7" xfId="606" xr:uid="{00000000-0005-0000-0000-00007C070000}"/>
    <cellStyle name="常规 2 40 2 8" xfId="610" xr:uid="{00000000-0005-0000-0000-00007D070000}"/>
    <cellStyle name="常规 2 40 2 9" xfId="614" xr:uid="{00000000-0005-0000-0000-00007E070000}"/>
    <cellStyle name="常规 2 40 3" xfId="2403" xr:uid="{00000000-0005-0000-0000-00007F070000}"/>
    <cellStyle name="常规 2 40 3 2" xfId="2405" xr:uid="{00000000-0005-0000-0000-000080070000}"/>
    <cellStyle name="常规 2 40 4" xfId="2407" xr:uid="{00000000-0005-0000-0000-000081070000}"/>
    <cellStyle name="常规 2 40 4 2" xfId="2409" xr:uid="{00000000-0005-0000-0000-000082070000}"/>
    <cellStyle name="常规 2 40 5" xfId="2411" xr:uid="{00000000-0005-0000-0000-000083070000}"/>
    <cellStyle name="常规 2 40 6" xfId="1051" xr:uid="{00000000-0005-0000-0000-000084070000}"/>
    <cellStyle name="常规 2 40 7" xfId="2413" xr:uid="{00000000-0005-0000-0000-000085070000}"/>
    <cellStyle name="常规 2 40 8" xfId="2416" xr:uid="{00000000-0005-0000-0000-000086070000}"/>
    <cellStyle name="常规 2 40 9" xfId="2418" xr:uid="{00000000-0005-0000-0000-000087070000}"/>
    <cellStyle name="常规 2 41" xfId="2421" xr:uid="{00000000-0005-0000-0000-000088070000}"/>
    <cellStyle name="常规 2 41 10" xfId="2423" xr:uid="{00000000-0005-0000-0000-000089070000}"/>
    <cellStyle name="常规 2 41 11" xfId="1322" xr:uid="{00000000-0005-0000-0000-00008A070000}"/>
    <cellStyle name="常规 2 41 2" xfId="2427" xr:uid="{00000000-0005-0000-0000-00008B070000}"/>
    <cellStyle name="常规 2 41 2 10" xfId="1604" xr:uid="{00000000-0005-0000-0000-00008C070000}"/>
    <cellStyle name="常规 2 41 2 2" xfId="2430" xr:uid="{00000000-0005-0000-0000-00008D070000}"/>
    <cellStyle name="常规 2 41 2 2 2" xfId="2432" xr:uid="{00000000-0005-0000-0000-00008E070000}"/>
    <cellStyle name="常规 2 41 2 3" xfId="2435" xr:uid="{00000000-0005-0000-0000-00008F070000}"/>
    <cellStyle name="常规 2 41 2 3 2" xfId="2437" xr:uid="{00000000-0005-0000-0000-000090070000}"/>
    <cellStyle name="常规 2 41 2 4" xfId="2440" xr:uid="{00000000-0005-0000-0000-000091070000}"/>
    <cellStyle name="常规 2 41 2 5" xfId="2443" xr:uid="{00000000-0005-0000-0000-000092070000}"/>
    <cellStyle name="常规 2 41 2 6" xfId="334" xr:uid="{00000000-0005-0000-0000-000093070000}"/>
    <cellStyle name="常规 2 41 2 7" xfId="2446" xr:uid="{00000000-0005-0000-0000-000094070000}"/>
    <cellStyle name="常规 2 41 2 8" xfId="2448" xr:uid="{00000000-0005-0000-0000-000095070000}"/>
    <cellStyle name="常规 2 41 2 9" xfId="2062" xr:uid="{00000000-0005-0000-0000-000096070000}"/>
    <cellStyle name="常规 2 41 3" xfId="2451" xr:uid="{00000000-0005-0000-0000-000097070000}"/>
    <cellStyle name="常规 2 41 3 2" xfId="1878" xr:uid="{00000000-0005-0000-0000-000098070000}"/>
    <cellStyle name="常规 2 41 4" xfId="2454" xr:uid="{00000000-0005-0000-0000-000099070000}"/>
    <cellStyle name="常规 2 41 4 2" xfId="2456" xr:uid="{00000000-0005-0000-0000-00009A070000}"/>
    <cellStyle name="常规 2 41 5" xfId="2459" xr:uid="{00000000-0005-0000-0000-00009B070000}"/>
    <cellStyle name="常规 2 41 6" xfId="1633" xr:uid="{00000000-0005-0000-0000-00009C070000}"/>
    <cellStyle name="常规 2 41 7" xfId="2461" xr:uid="{00000000-0005-0000-0000-00009D070000}"/>
    <cellStyle name="常规 2 41 8" xfId="2464" xr:uid="{00000000-0005-0000-0000-00009E070000}"/>
    <cellStyle name="常规 2 41 9" xfId="2466" xr:uid="{00000000-0005-0000-0000-00009F070000}"/>
    <cellStyle name="常规 2 42" xfId="1313" xr:uid="{00000000-0005-0000-0000-0000A0070000}"/>
    <cellStyle name="常规 2 42 10" xfId="2468" xr:uid="{00000000-0005-0000-0000-0000A1070000}"/>
    <cellStyle name="常规 2 42 11" xfId="2470" xr:uid="{00000000-0005-0000-0000-0000A2070000}"/>
    <cellStyle name="常规 2 42 2" xfId="2472" xr:uid="{00000000-0005-0000-0000-0000A3070000}"/>
    <cellStyle name="常规 2 42 2 10" xfId="2474" xr:uid="{00000000-0005-0000-0000-0000A4070000}"/>
    <cellStyle name="常规 2 42 2 2" xfId="2477" xr:uid="{00000000-0005-0000-0000-0000A5070000}"/>
    <cellStyle name="常规 2 42 2 2 2" xfId="2479" xr:uid="{00000000-0005-0000-0000-0000A6070000}"/>
    <cellStyle name="常规 2 42 2 3" xfId="2482" xr:uid="{00000000-0005-0000-0000-0000A7070000}"/>
    <cellStyle name="常规 2 42 2 3 2" xfId="2484" xr:uid="{00000000-0005-0000-0000-0000A8070000}"/>
    <cellStyle name="常规 2 42 2 4" xfId="2487" xr:uid="{00000000-0005-0000-0000-0000A9070000}"/>
    <cellStyle name="常规 2 42 2 5" xfId="2490" xr:uid="{00000000-0005-0000-0000-0000AA070000}"/>
    <cellStyle name="常规 2 42 2 6" xfId="2493" xr:uid="{00000000-0005-0000-0000-0000AB070000}"/>
    <cellStyle name="常规 2 42 2 7" xfId="1539" xr:uid="{00000000-0005-0000-0000-0000AC070000}"/>
    <cellStyle name="常规 2 42 2 8" xfId="2498" xr:uid="{00000000-0005-0000-0000-0000AD070000}"/>
    <cellStyle name="常规 2 42 2 9" xfId="1255" xr:uid="{00000000-0005-0000-0000-0000AE070000}"/>
    <cellStyle name="常规 2 42 3" xfId="2500" xr:uid="{00000000-0005-0000-0000-0000AF070000}"/>
    <cellStyle name="常规 2 42 3 2" xfId="2052" xr:uid="{00000000-0005-0000-0000-0000B0070000}"/>
    <cellStyle name="常规 2 42 4" xfId="2502" xr:uid="{00000000-0005-0000-0000-0000B1070000}"/>
    <cellStyle name="常规 2 42 4 2" xfId="2504" xr:uid="{00000000-0005-0000-0000-0000B2070000}"/>
    <cellStyle name="常规 2 42 5" xfId="2506" xr:uid="{00000000-0005-0000-0000-0000B3070000}"/>
    <cellStyle name="常规 2 42 6" xfId="1637" xr:uid="{00000000-0005-0000-0000-0000B4070000}"/>
    <cellStyle name="常规 2 42 7" xfId="2508" xr:uid="{00000000-0005-0000-0000-0000B5070000}"/>
    <cellStyle name="常规 2 42 8" xfId="2511" xr:uid="{00000000-0005-0000-0000-0000B6070000}"/>
    <cellStyle name="常规 2 42 9" xfId="2513" xr:uid="{00000000-0005-0000-0000-0000B7070000}"/>
    <cellStyle name="常规 2 43" xfId="2515" xr:uid="{00000000-0005-0000-0000-0000B8070000}"/>
    <cellStyle name="常规 2 43 10" xfId="2090" xr:uid="{00000000-0005-0000-0000-0000B9070000}"/>
    <cellStyle name="常规 2 43 11" xfId="1342" xr:uid="{00000000-0005-0000-0000-0000BA070000}"/>
    <cellStyle name="常规 2 43 2" xfId="2517" xr:uid="{00000000-0005-0000-0000-0000BB070000}"/>
    <cellStyle name="常规 2 43 2 10" xfId="2519" xr:uid="{00000000-0005-0000-0000-0000BC070000}"/>
    <cellStyle name="常规 2 43 2 2" xfId="2521" xr:uid="{00000000-0005-0000-0000-0000BD070000}"/>
    <cellStyle name="常规 2 43 2 2 2" xfId="2524" xr:uid="{00000000-0005-0000-0000-0000BE070000}"/>
    <cellStyle name="常规 2 43 2 3" xfId="2526" xr:uid="{00000000-0005-0000-0000-0000BF070000}"/>
    <cellStyle name="常规 2 43 2 3 2" xfId="2529" xr:uid="{00000000-0005-0000-0000-0000C0070000}"/>
    <cellStyle name="常规 2 43 2 4" xfId="58" xr:uid="{00000000-0005-0000-0000-0000C1070000}"/>
    <cellStyle name="常规 2 43 2 5" xfId="919" xr:uid="{00000000-0005-0000-0000-0000C2070000}"/>
    <cellStyle name="常规 2 43 2 6" xfId="1075" xr:uid="{00000000-0005-0000-0000-0000C3070000}"/>
    <cellStyle name="常规 2 43 2 7" xfId="561" xr:uid="{00000000-0005-0000-0000-0000C4070000}"/>
    <cellStyle name="常规 2 43 2 8" xfId="1078" xr:uid="{00000000-0005-0000-0000-0000C5070000}"/>
    <cellStyle name="常规 2 43 2 9" xfId="1082" xr:uid="{00000000-0005-0000-0000-0000C6070000}"/>
    <cellStyle name="常规 2 43 3" xfId="1960" xr:uid="{00000000-0005-0000-0000-0000C7070000}"/>
    <cellStyle name="常规 2 43 3 2" xfId="2330" xr:uid="{00000000-0005-0000-0000-0000C8070000}"/>
    <cellStyle name="常规 2 43 4" xfId="1088" xr:uid="{00000000-0005-0000-0000-0000C9070000}"/>
    <cellStyle name="常规 2 43 4 2" xfId="2531" xr:uid="{00000000-0005-0000-0000-0000CA070000}"/>
    <cellStyle name="常规 2 43 5" xfId="403" xr:uid="{00000000-0005-0000-0000-0000CB070000}"/>
    <cellStyle name="常规 2 43 6" xfId="1641" xr:uid="{00000000-0005-0000-0000-0000CC070000}"/>
    <cellStyle name="常规 2 43 7" xfId="719" xr:uid="{00000000-0005-0000-0000-0000CD070000}"/>
    <cellStyle name="常规 2 43 8" xfId="2534" xr:uid="{00000000-0005-0000-0000-0000CE070000}"/>
    <cellStyle name="常规 2 43 9" xfId="943" xr:uid="{00000000-0005-0000-0000-0000CF070000}"/>
    <cellStyle name="常规 2 44" xfId="2535" xr:uid="{00000000-0005-0000-0000-0000D0070000}"/>
    <cellStyle name="常规 2 44 10" xfId="2539" xr:uid="{00000000-0005-0000-0000-0000D1070000}"/>
    <cellStyle name="常规 2 44 11" xfId="429" xr:uid="{00000000-0005-0000-0000-0000D2070000}"/>
    <cellStyle name="常规 2 44 2" xfId="2541" xr:uid="{00000000-0005-0000-0000-0000D3070000}"/>
    <cellStyle name="常规 2 44 2 10" xfId="2543" xr:uid="{00000000-0005-0000-0000-0000D4070000}"/>
    <cellStyle name="常规 2 44 2 2" xfId="2545" xr:uid="{00000000-0005-0000-0000-0000D5070000}"/>
    <cellStyle name="常规 2 44 2 2 2" xfId="2548" xr:uid="{00000000-0005-0000-0000-0000D6070000}"/>
    <cellStyle name="常规 2 44 2 3" xfId="423" xr:uid="{00000000-0005-0000-0000-0000D7070000}"/>
    <cellStyle name="常规 2 44 2 3 2" xfId="1703" xr:uid="{00000000-0005-0000-0000-0000D8070000}"/>
    <cellStyle name="常规 2 44 2 4" xfId="1132" xr:uid="{00000000-0005-0000-0000-0000D9070000}"/>
    <cellStyle name="常规 2 44 2 5" xfId="1141" xr:uid="{00000000-0005-0000-0000-0000DA070000}"/>
    <cellStyle name="常规 2 44 2 6" xfId="1150" xr:uid="{00000000-0005-0000-0000-0000DB070000}"/>
    <cellStyle name="常规 2 44 2 7" xfId="1156" xr:uid="{00000000-0005-0000-0000-0000DC070000}"/>
    <cellStyle name="常规 2 44 2 8" xfId="1162" xr:uid="{00000000-0005-0000-0000-0000DD070000}"/>
    <cellStyle name="常规 2 44 2 9" xfId="1168" xr:uid="{00000000-0005-0000-0000-0000DE070000}"/>
    <cellStyle name="常规 2 44 3" xfId="1969" xr:uid="{00000000-0005-0000-0000-0000DF070000}"/>
    <cellStyle name="常规 2 44 3 2" xfId="2537" xr:uid="{00000000-0005-0000-0000-0000E0070000}"/>
    <cellStyle name="常规 2 44 4" xfId="1445" xr:uid="{00000000-0005-0000-0000-0000E1070000}"/>
    <cellStyle name="常规 2 44 4 2" xfId="2551" xr:uid="{00000000-0005-0000-0000-0000E2070000}"/>
    <cellStyle name="常规 2 44 5" xfId="2553" xr:uid="{00000000-0005-0000-0000-0000E3070000}"/>
    <cellStyle name="常规 2 44 6" xfId="1648" xr:uid="{00000000-0005-0000-0000-0000E4070000}"/>
    <cellStyle name="常规 2 44 7" xfId="2555" xr:uid="{00000000-0005-0000-0000-0000E5070000}"/>
    <cellStyle name="常规 2 44 8" xfId="2558" xr:uid="{00000000-0005-0000-0000-0000E6070000}"/>
    <cellStyle name="常规 2 44 9" xfId="1684" xr:uid="{00000000-0005-0000-0000-0000E7070000}"/>
    <cellStyle name="常规 2 45" xfId="2575" xr:uid="{00000000-0005-0000-0000-0000E8070000}"/>
    <cellStyle name="常规 2 45 10" xfId="2578" xr:uid="{00000000-0005-0000-0000-0000E9070000}"/>
    <cellStyle name="常规 2 45 11" xfId="2581" xr:uid="{00000000-0005-0000-0000-0000EA070000}"/>
    <cellStyle name="常规 2 45 2" xfId="2584" xr:uid="{00000000-0005-0000-0000-0000EB070000}"/>
    <cellStyle name="常规 2 45 2 10" xfId="2587" xr:uid="{00000000-0005-0000-0000-0000EC070000}"/>
    <cellStyle name="常规 2 45 2 2" xfId="2589" xr:uid="{00000000-0005-0000-0000-0000ED070000}"/>
    <cellStyle name="常规 2 45 2 2 2" xfId="1059" xr:uid="{00000000-0005-0000-0000-0000EE070000}"/>
    <cellStyle name="常规 2 45 2 3" xfId="488" xr:uid="{00000000-0005-0000-0000-0000EF070000}"/>
    <cellStyle name="常规 2 45 2 3 2" xfId="2496" xr:uid="{00000000-0005-0000-0000-0000F0070000}"/>
    <cellStyle name="常规 2 45 2 4" xfId="771" xr:uid="{00000000-0005-0000-0000-0000F1070000}"/>
    <cellStyle name="常规 2 45 2 5" xfId="782" xr:uid="{00000000-0005-0000-0000-0000F2070000}"/>
    <cellStyle name="常规 2 45 2 6" xfId="794" xr:uid="{00000000-0005-0000-0000-0000F3070000}"/>
    <cellStyle name="常规 2 45 2 7" xfId="240" xr:uid="{00000000-0005-0000-0000-0000F4070000}"/>
    <cellStyle name="常规 2 45 2 8" xfId="949" xr:uid="{00000000-0005-0000-0000-0000F5070000}"/>
    <cellStyle name="常规 2 45 2 9" xfId="954" xr:uid="{00000000-0005-0000-0000-0000F6070000}"/>
    <cellStyle name="常规 2 45 3" xfId="2592" xr:uid="{00000000-0005-0000-0000-0000F7070000}"/>
    <cellStyle name="常规 2 45 3 2" xfId="2594" xr:uid="{00000000-0005-0000-0000-0000F8070000}"/>
    <cellStyle name="常规 2 45 4" xfId="2598" xr:uid="{00000000-0005-0000-0000-0000F9070000}"/>
    <cellStyle name="常规 2 45 4 2" xfId="2600" xr:uid="{00000000-0005-0000-0000-0000FA070000}"/>
    <cellStyle name="常规 2 45 5" xfId="2603" xr:uid="{00000000-0005-0000-0000-0000FB070000}"/>
    <cellStyle name="常规 2 45 6" xfId="2606" xr:uid="{00000000-0005-0000-0000-0000FC070000}"/>
    <cellStyle name="常规 2 45 7" xfId="2608" xr:uid="{00000000-0005-0000-0000-0000FD070000}"/>
    <cellStyle name="常规 2 45 8" xfId="2611" xr:uid="{00000000-0005-0000-0000-0000FE070000}"/>
    <cellStyle name="常规 2 45 9" xfId="2613" xr:uid="{00000000-0005-0000-0000-0000FF070000}"/>
    <cellStyle name="常规 2 46" xfId="2615" xr:uid="{00000000-0005-0000-0000-000000080000}"/>
    <cellStyle name="常规 2 46 10" xfId="2616" xr:uid="{00000000-0005-0000-0000-000001080000}"/>
    <cellStyle name="常规 2 46 11" xfId="2617" xr:uid="{00000000-0005-0000-0000-000002080000}"/>
    <cellStyle name="常规 2 46 2" xfId="2620" xr:uid="{00000000-0005-0000-0000-000003080000}"/>
    <cellStyle name="常规 2 46 2 10" xfId="1733" xr:uid="{00000000-0005-0000-0000-000004080000}"/>
    <cellStyle name="常规 2 46 2 2" xfId="2621" xr:uid="{00000000-0005-0000-0000-000005080000}"/>
    <cellStyle name="常规 2 46 2 2 2" xfId="2622" xr:uid="{00000000-0005-0000-0000-000006080000}"/>
    <cellStyle name="常规 2 46 2 3" xfId="2623" xr:uid="{00000000-0005-0000-0000-000007080000}"/>
    <cellStyle name="常规 2 46 2 3 2" xfId="2624" xr:uid="{00000000-0005-0000-0000-000008080000}"/>
    <cellStyle name="常规 2 46 2 4" xfId="1238" xr:uid="{00000000-0005-0000-0000-000009080000}"/>
    <cellStyle name="常规 2 46 2 5" xfId="2625" xr:uid="{00000000-0005-0000-0000-00000A080000}"/>
    <cellStyle name="常规 2 46 2 6" xfId="122" xr:uid="{00000000-0005-0000-0000-00000B080000}"/>
    <cellStyle name="常规 2 46 2 7" xfId="2626" xr:uid="{00000000-0005-0000-0000-00000C080000}"/>
    <cellStyle name="常规 2 46 2 8" xfId="2627" xr:uid="{00000000-0005-0000-0000-00000D080000}"/>
    <cellStyle name="常规 2 46 2 9" xfId="2628" xr:uid="{00000000-0005-0000-0000-00000E080000}"/>
    <cellStyle name="常规 2 46 3" xfId="2630" xr:uid="{00000000-0005-0000-0000-00000F080000}"/>
    <cellStyle name="常规 2 46 3 2" xfId="2631" xr:uid="{00000000-0005-0000-0000-000010080000}"/>
    <cellStyle name="常规 2 46 4" xfId="2634" xr:uid="{00000000-0005-0000-0000-000011080000}"/>
    <cellStyle name="常规 2 46 4 2" xfId="2635" xr:uid="{00000000-0005-0000-0000-000012080000}"/>
    <cellStyle name="常规 2 46 5" xfId="2637" xr:uid="{00000000-0005-0000-0000-000013080000}"/>
    <cellStyle name="常规 2 46 6" xfId="2639" xr:uid="{00000000-0005-0000-0000-000014080000}"/>
    <cellStyle name="常规 2 46 7" xfId="2640" xr:uid="{00000000-0005-0000-0000-000015080000}"/>
    <cellStyle name="常规 2 46 8" xfId="2642" xr:uid="{00000000-0005-0000-0000-000016080000}"/>
    <cellStyle name="常规 2 46 9" xfId="2643" xr:uid="{00000000-0005-0000-0000-000017080000}"/>
    <cellStyle name="常规 2 47" xfId="2645" xr:uid="{00000000-0005-0000-0000-000018080000}"/>
    <cellStyle name="常规 2 47 10" xfId="2646" xr:uid="{00000000-0005-0000-0000-000019080000}"/>
    <cellStyle name="常规 2 47 11" xfId="2647" xr:uid="{00000000-0005-0000-0000-00001A080000}"/>
    <cellStyle name="常规 2 47 2" xfId="2649" xr:uid="{00000000-0005-0000-0000-00001B080000}"/>
    <cellStyle name="常规 2 47 2 10" xfId="2650" xr:uid="{00000000-0005-0000-0000-00001C080000}"/>
    <cellStyle name="常规 2 47 2 2" xfId="2651" xr:uid="{00000000-0005-0000-0000-00001D080000}"/>
    <cellStyle name="常规 2 47 2 2 2" xfId="2652" xr:uid="{00000000-0005-0000-0000-00001E080000}"/>
    <cellStyle name="常规 2 47 2 3" xfId="2654" xr:uid="{00000000-0005-0000-0000-00001F080000}"/>
    <cellStyle name="常规 2 47 2 3 2" xfId="2655" xr:uid="{00000000-0005-0000-0000-000020080000}"/>
    <cellStyle name="常规 2 47 2 4" xfId="584" xr:uid="{00000000-0005-0000-0000-000021080000}"/>
    <cellStyle name="常规 2 47 2 5" xfId="2656" xr:uid="{00000000-0005-0000-0000-000022080000}"/>
    <cellStyle name="常规 2 47 2 6" xfId="2657" xr:uid="{00000000-0005-0000-0000-000023080000}"/>
    <cellStyle name="常规 2 47 2 7" xfId="2658" xr:uid="{00000000-0005-0000-0000-000024080000}"/>
    <cellStyle name="常规 2 47 2 8" xfId="2659" xr:uid="{00000000-0005-0000-0000-000025080000}"/>
    <cellStyle name="常规 2 47 2 9" xfId="2660" xr:uid="{00000000-0005-0000-0000-000026080000}"/>
    <cellStyle name="常规 2 47 3" xfId="2661" xr:uid="{00000000-0005-0000-0000-000027080000}"/>
    <cellStyle name="常规 2 47 3 2" xfId="2662" xr:uid="{00000000-0005-0000-0000-000028080000}"/>
    <cellStyle name="常规 2 47 4" xfId="856" xr:uid="{00000000-0005-0000-0000-000029080000}"/>
    <cellStyle name="常规 2 47 4 2" xfId="394" xr:uid="{00000000-0005-0000-0000-00002A080000}"/>
    <cellStyle name="常规 2 47 5" xfId="1559" xr:uid="{00000000-0005-0000-0000-00002B080000}"/>
    <cellStyle name="常规 2 47 6" xfId="1563" xr:uid="{00000000-0005-0000-0000-00002C080000}"/>
    <cellStyle name="常规 2 47 7" xfId="1566" xr:uid="{00000000-0005-0000-0000-00002D080000}"/>
    <cellStyle name="常规 2 47 8" xfId="1106" xr:uid="{00000000-0005-0000-0000-00002E080000}"/>
    <cellStyle name="常规 2 47 9" xfId="1121" xr:uid="{00000000-0005-0000-0000-00002F080000}"/>
    <cellStyle name="常规 2 48" xfId="2664" xr:uid="{00000000-0005-0000-0000-000030080000}"/>
    <cellStyle name="常规 2 48 10" xfId="2149" xr:uid="{00000000-0005-0000-0000-000031080000}"/>
    <cellStyle name="常规 2 48 11" xfId="2155" xr:uid="{00000000-0005-0000-0000-000032080000}"/>
    <cellStyle name="常规 2 48 2" xfId="2667" xr:uid="{00000000-0005-0000-0000-000033080000}"/>
    <cellStyle name="常规 2 48 2 10" xfId="1991" xr:uid="{00000000-0005-0000-0000-000034080000}"/>
    <cellStyle name="常规 2 48 2 2" xfId="2668" xr:uid="{00000000-0005-0000-0000-000035080000}"/>
    <cellStyle name="常规 2 48 2 2 2" xfId="2669" xr:uid="{00000000-0005-0000-0000-000036080000}"/>
    <cellStyle name="常规 2 48 2 3" xfId="2671" xr:uid="{00000000-0005-0000-0000-000037080000}"/>
    <cellStyle name="常规 2 48 2 3 2" xfId="2672" xr:uid="{00000000-0005-0000-0000-000038080000}"/>
    <cellStyle name="常规 2 48 2 4" xfId="2673" xr:uid="{00000000-0005-0000-0000-000039080000}"/>
    <cellStyle name="常规 2 48 2 5" xfId="2583" xr:uid="{00000000-0005-0000-0000-00003A080000}"/>
    <cellStyle name="常规 2 48 2 6" xfId="2591" xr:uid="{00000000-0005-0000-0000-00003B080000}"/>
    <cellStyle name="常规 2 48 2 7" xfId="2597" xr:uid="{00000000-0005-0000-0000-00003C080000}"/>
    <cellStyle name="常规 2 48 2 8" xfId="2602" xr:uid="{00000000-0005-0000-0000-00003D080000}"/>
    <cellStyle name="常规 2 48 2 9" xfId="2605" xr:uid="{00000000-0005-0000-0000-00003E080000}"/>
    <cellStyle name="常规 2 48 3" xfId="2675" xr:uid="{00000000-0005-0000-0000-00003F080000}"/>
    <cellStyle name="常规 2 48 3 2" xfId="2677" xr:uid="{00000000-0005-0000-0000-000040080000}"/>
    <cellStyle name="常规 2 48 4" xfId="1571" xr:uid="{00000000-0005-0000-0000-000041080000}"/>
    <cellStyle name="常规 2 48 4 2" xfId="510" xr:uid="{00000000-0005-0000-0000-000042080000}"/>
    <cellStyle name="常规 2 48 5" xfId="1574" xr:uid="{00000000-0005-0000-0000-000043080000}"/>
    <cellStyle name="常规 2 48 6" xfId="1579" xr:uid="{00000000-0005-0000-0000-000044080000}"/>
    <cellStyle name="常规 2 48 7" xfId="1569" xr:uid="{00000000-0005-0000-0000-000045080000}"/>
    <cellStyle name="常规 2 48 8" xfId="1192" xr:uid="{00000000-0005-0000-0000-000046080000}"/>
    <cellStyle name="常规 2 48 9" xfId="1202" xr:uid="{00000000-0005-0000-0000-000047080000}"/>
    <cellStyle name="常规 2 49" xfId="2679" xr:uid="{00000000-0005-0000-0000-000048080000}"/>
    <cellStyle name="常规 2 49 10" xfId="2681" xr:uid="{00000000-0005-0000-0000-000049080000}"/>
    <cellStyle name="常规 2 49 2" xfId="2683" xr:uid="{00000000-0005-0000-0000-00004A080000}"/>
    <cellStyle name="常规 2 49 2 2" xfId="2684" xr:uid="{00000000-0005-0000-0000-00004B080000}"/>
    <cellStyle name="常规 2 49 3" xfId="2685" xr:uid="{00000000-0005-0000-0000-00004C080000}"/>
    <cellStyle name="常规 2 49 3 2" xfId="2686" xr:uid="{00000000-0005-0000-0000-00004D080000}"/>
    <cellStyle name="常规 2 49 4" xfId="1581" xr:uid="{00000000-0005-0000-0000-00004E080000}"/>
    <cellStyle name="常规 2 49 5" xfId="2687" xr:uid="{00000000-0005-0000-0000-00004F080000}"/>
    <cellStyle name="常规 2 49 6" xfId="2688" xr:uid="{00000000-0005-0000-0000-000050080000}"/>
    <cellStyle name="常规 2 49 7" xfId="2689" xr:uid="{00000000-0005-0000-0000-000051080000}"/>
    <cellStyle name="常规 2 49 8" xfId="2690" xr:uid="{00000000-0005-0000-0000-000052080000}"/>
    <cellStyle name="常规 2 49 9" xfId="2691" xr:uid="{00000000-0005-0000-0000-000053080000}"/>
    <cellStyle name="常规 2 5" xfId="2692" xr:uid="{00000000-0005-0000-0000-000054080000}"/>
    <cellStyle name="常规 2 5 10" xfId="2693" xr:uid="{00000000-0005-0000-0000-000055080000}"/>
    <cellStyle name="常规 2 5 10 2" xfId="2694" xr:uid="{00000000-0005-0000-0000-000056080000}"/>
    <cellStyle name="常规 2 5 11" xfId="2695" xr:uid="{00000000-0005-0000-0000-000057080000}"/>
    <cellStyle name="常规 2 5 11 2" xfId="2696" xr:uid="{00000000-0005-0000-0000-000058080000}"/>
    <cellStyle name="常规 2 5 12" xfId="2697" xr:uid="{00000000-0005-0000-0000-000059080000}"/>
    <cellStyle name="常规 2 5 12 2" xfId="2698" xr:uid="{00000000-0005-0000-0000-00005A080000}"/>
    <cellStyle name="常规 2 5 12 2 2" xfId="1122" xr:uid="{00000000-0005-0000-0000-00005B080000}"/>
    <cellStyle name="常规 2 5 13" xfId="2699" xr:uid="{00000000-0005-0000-0000-00005C080000}"/>
    <cellStyle name="常规 2 5 2" xfId="2700" xr:uid="{00000000-0005-0000-0000-00005D080000}"/>
    <cellStyle name="常规 2 5 2 10" xfId="2702" xr:uid="{00000000-0005-0000-0000-00005E080000}"/>
    <cellStyle name="常规 2 5 2 2" xfId="1242" xr:uid="{00000000-0005-0000-0000-00005F080000}"/>
    <cellStyle name="常规 2 5 2 2 2" xfId="1244" xr:uid="{00000000-0005-0000-0000-000060080000}"/>
    <cellStyle name="常规 2 5 2 3" xfId="320" xr:uid="{00000000-0005-0000-0000-000061080000}"/>
    <cellStyle name="常规 2 5 2 3 2" xfId="1032" xr:uid="{00000000-0005-0000-0000-000062080000}"/>
    <cellStyle name="常规 2 5 2 4" xfId="1247" xr:uid="{00000000-0005-0000-0000-000063080000}"/>
    <cellStyle name="常规 2 5 2 5" xfId="1251" xr:uid="{00000000-0005-0000-0000-000064080000}"/>
    <cellStyle name="常规 2 5 2 6" xfId="2703" xr:uid="{00000000-0005-0000-0000-000065080000}"/>
    <cellStyle name="常规 2 5 2 7" xfId="2704" xr:uid="{00000000-0005-0000-0000-000066080000}"/>
    <cellStyle name="常规 2 5 2 8" xfId="2705" xr:uid="{00000000-0005-0000-0000-000067080000}"/>
    <cellStyle name="常规 2 5 2 9" xfId="1040" xr:uid="{00000000-0005-0000-0000-000068080000}"/>
    <cellStyle name="常规 2 5 3" xfId="2706" xr:uid="{00000000-0005-0000-0000-000069080000}"/>
    <cellStyle name="常规 2 5 3 2" xfId="1277" xr:uid="{00000000-0005-0000-0000-00006A080000}"/>
    <cellStyle name="常规 2 5 3 2 2" xfId="1280" xr:uid="{00000000-0005-0000-0000-00006B080000}"/>
    <cellStyle name="常规 2 5 3 2 2 2" xfId="2707" xr:uid="{00000000-0005-0000-0000-00006C080000}"/>
    <cellStyle name="常规 2 5 3 3" xfId="143" xr:uid="{00000000-0005-0000-0000-00006D080000}"/>
    <cellStyle name="常规 2 5 3 4" xfId="1286" xr:uid="{00000000-0005-0000-0000-00006E080000}"/>
    <cellStyle name="常规 2 5 4" xfId="2708" xr:uid="{00000000-0005-0000-0000-00006F080000}"/>
    <cellStyle name="常规 2 5 4 2" xfId="2709" xr:uid="{00000000-0005-0000-0000-000070080000}"/>
    <cellStyle name="常规 2 5 5" xfId="2710" xr:uid="{00000000-0005-0000-0000-000071080000}"/>
    <cellStyle name="常规 2 5 5 2" xfId="2711" xr:uid="{00000000-0005-0000-0000-000072080000}"/>
    <cellStyle name="常规 2 5 6" xfId="2712" xr:uid="{00000000-0005-0000-0000-000073080000}"/>
    <cellStyle name="常规 2 5 6 2" xfId="2713" xr:uid="{00000000-0005-0000-0000-000074080000}"/>
    <cellStyle name="常规 2 5 7" xfId="2715" xr:uid="{00000000-0005-0000-0000-000075080000}"/>
    <cellStyle name="常规 2 5 7 2" xfId="2716" xr:uid="{00000000-0005-0000-0000-000076080000}"/>
    <cellStyle name="常规 2 5 8" xfId="2717" xr:uid="{00000000-0005-0000-0000-000077080000}"/>
    <cellStyle name="常规 2 5 8 2" xfId="2718" xr:uid="{00000000-0005-0000-0000-000078080000}"/>
    <cellStyle name="常规 2 5 9" xfId="2550" xr:uid="{00000000-0005-0000-0000-000079080000}"/>
    <cellStyle name="常规 2 5 9 2" xfId="103" xr:uid="{00000000-0005-0000-0000-00007A080000}"/>
    <cellStyle name="常规 2 50" xfId="2574" xr:uid="{00000000-0005-0000-0000-00007B080000}"/>
    <cellStyle name="常规 2 50 10" xfId="2577" xr:uid="{00000000-0005-0000-0000-00007C080000}"/>
    <cellStyle name="常规 2 50 11" xfId="2580" xr:uid="{00000000-0005-0000-0000-00007D080000}"/>
    <cellStyle name="常规 2 50 2" xfId="2582" xr:uid="{00000000-0005-0000-0000-00007E080000}"/>
    <cellStyle name="常规 2 50 2 10" xfId="2586" xr:uid="{00000000-0005-0000-0000-00007F080000}"/>
    <cellStyle name="常规 2 50 2 2" xfId="2588" xr:uid="{00000000-0005-0000-0000-000080080000}"/>
    <cellStyle name="常规 2 50 2 2 2" xfId="1060" xr:uid="{00000000-0005-0000-0000-000081080000}"/>
    <cellStyle name="常规 2 50 2 3" xfId="487" xr:uid="{00000000-0005-0000-0000-000082080000}"/>
    <cellStyle name="常规 2 50 2 3 2" xfId="2495" xr:uid="{00000000-0005-0000-0000-000083080000}"/>
    <cellStyle name="常规 2 50 2 4" xfId="770" xr:uid="{00000000-0005-0000-0000-000084080000}"/>
    <cellStyle name="常规 2 50 2 5" xfId="781" xr:uid="{00000000-0005-0000-0000-000085080000}"/>
    <cellStyle name="常规 2 50 2 6" xfId="793" xr:uid="{00000000-0005-0000-0000-000086080000}"/>
    <cellStyle name="常规 2 50 2 7" xfId="239" xr:uid="{00000000-0005-0000-0000-000087080000}"/>
    <cellStyle name="常规 2 50 2 8" xfId="948" xr:uid="{00000000-0005-0000-0000-000088080000}"/>
    <cellStyle name="常规 2 50 2 9" xfId="953" xr:uid="{00000000-0005-0000-0000-000089080000}"/>
    <cellStyle name="常规 2 50 3" xfId="2590" xr:uid="{00000000-0005-0000-0000-00008A080000}"/>
    <cellStyle name="常规 2 50 3 2" xfId="2593" xr:uid="{00000000-0005-0000-0000-00008B080000}"/>
    <cellStyle name="常规 2 50 4" xfId="2596" xr:uid="{00000000-0005-0000-0000-00008C080000}"/>
    <cellStyle name="常规 2 50 4 2" xfId="2599" xr:uid="{00000000-0005-0000-0000-00008D080000}"/>
    <cellStyle name="常规 2 50 5" xfId="2601" xr:uid="{00000000-0005-0000-0000-00008E080000}"/>
    <cellStyle name="常规 2 50 6" xfId="2604" xr:uid="{00000000-0005-0000-0000-00008F080000}"/>
    <cellStyle name="常规 2 50 7" xfId="2607" xr:uid="{00000000-0005-0000-0000-000090080000}"/>
    <cellStyle name="常规 2 50 8" xfId="2610" xr:uid="{00000000-0005-0000-0000-000091080000}"/>
    <cellStyle name="常规 2 50 9" xfId="2612" xr:uid="{00000000-0005-0000-0000-000092080000}"/>
    <cellStyle name="常规 2 51" xfId="2614" xr:uid="{00000000-0005-0000-0000-000093080000}"/>
    <cellStyle name="常规 2 51 2" xfId="2619" xr:uid="{00000000-0005-0000-0000-000094080000}"/>
    <cellStyle name="常规 2 52" xfId="2644" xr:uid="{00000000-0005-0000-0000-000095080000}"/>
    <cellStyle name="常规 2 52 2" xfId="2648" xr:uid="{00000000-0005-0000-0000-000096080000}"/>
    <cellStyle name="常规 2 53" xfId="2663" xr:uid="{00000000-0005-0000-0000-000097080000}"/>
    <cellStyle name="常规 2 53 2" xfId="2666" xr:uid="{00000000-0005-0000-0000-000098080000}"/>
    <cellStyle name="常规 2 54" xfId="2678" xr:uid="{00000000-0005-0000-0000-000099080000}"/>
    <cellStyle name="常规 2 54 2" xfId="2682" xr:uid="{00000000-0005-0000-0000-00009A080000}"/>
    <cellStyle name="常规 2 55" xfId="2720" xr:uid="{00000000-0005-0000-0000-00009B080000}"/>
    <cellStyle name="常规 2 55 2" xfId="615" xr:uid="{00000000-0005-0000-0000-00009C080000}"/>
    <cellStyle name="常规 2 56" xfId="2722" xr:uid="{00000000-0005-0000-0000-00009D080000}"/>
    <cellStyle name="常规 2 56 2" xfId="2723" xr:uid="{00000000-0005-0000-0000-00009E080000}"/>
    <cellStyle name="常规 2 57" xfId="2725" xr:uid="{00000000-0005-0000-0000-00009F080000}"/>
    <cellStyle name="常规 2 57 2" xfId="2726" xr:uid="{00000000-0005-0000-0000-0000A0080000}"/>
    <cellStyle name="常规 2 58" xfId="2728" xr:uid="{00000000-0005-0000-0000-0000A1080000}"/>
    <cellStyle name="常规 2 58 2" xfId="2729" xr:uid="{00000000-0005-0000-0000-0000A2080000}"/>
    <cellStyle name="常规 2 59" xfId="2730" xr:uid="{00000000-0005-0000-0000-0000A3080000}"/>
    <cellStyle name="常规 2 59 2" xfId="2731" xr:uid="{00000000-0005-0000-0000-0000A4080000}"/>
    <cellStyle name="常规 2 6" xfId="2732" xr:uid="{00000000-0005-0000-0000-0000A5080000}"/>
    <cellStyle name="常规 2 6 10" xfId="2733" xr:uid="{00000000-0005-0000-0000-0000A6080000}"/>
    <cellStyle name="常规 2 6 10 2" xfId="2734" xr:uid="{00000000-0005-0000-0000-0000A7080000}"/>
    <cellStyle name="常规 2 6 11" xfId="2735" xr:uid="{00000000-0005-0000-0000-0000A8080000}"/>
    <cellStyle name="常规 2 6 11 2" xfId="2562" xr:uid="{00000000-0005-0000-0000-0000A9080000}"/>
    <cellStyle name="常规 2 6 12" xfId="1868" xr:uid="{00000000-0005-0000-0000-0000AA080000}"/>
    <cellStyle name="常规 2 6 12 2" xfId="2113" xr:uid="{00000000-0005-0000-0000-0000AB080000}"/>
    <cellStyle name="常规 2 6 12 2 2" xfId="1270" xr:uid="{00000000-0005-0000-0000-0000AC080000}"/>
    <cellStyle name="常规 2 6 13" xfId="2736" xr:uid="{00000000-0005-0000-0000-0000AD080000}"/>
    <cellStyle name="常规 2 6 14" xfId="2737" xr:uid="{00000000-0005-0000-0000-0000AE080000}"/>
    <cellStyle name="常规 2 6 15" xfId="2738" xr:uid="{00000000-0005-0000-0000-0000AF080000}"/>
    <cellStyle name="常规 2 6 16" xfId="2739" xr:uid="{00000000-0005-0000-0000-0000B0080000}"/>
    <cellStyle name="常规 2 6 17" xfId="2740" xr:uid="{00000000-0005-0000-0000-0000B1080000}"/>
    <cellStyle name="常规 2 6 18" xfId="2742" xr:uid="{00000000-0005-0000-0000-0000B2080000}"/>
    <cellStyle name="常规 2 6 2" xfId="1936" xr:uid="{00000000-0005-0000-0000-0000B3080000}"/>
    <cellStyle name="常规 2 6 2 10" xfId="2744" xr:uid="{00000000-0005-0000-0000-0000B4080000}"/>
    <cellStyle name="常规 2 6 2 2" xfId="1466" xr:uid="{00000000-0005-0000-0000-0000B5080000}"/>
    <cellStyle name="常规 2 6 2 2 2" xfId="1252" xr:uid="{00000000-0005-0000-0000-0000B6080000}"/>
    <cellStyle name="常规 2 6 2 3" xfId="1469" xr:uid="{00000000-0005-0000-0000-0000B7080000}"/>
    <cellStyle name="常规 2 6 2 3 2" xfId="1289" xr:uid="{00000000-0005-0000-0000-0000B8080000}"/>
    <cellStyle name="常规 2 6 2 4" xfId="1472" xr:uid="{00000000-0005-0000-0000-0000B9080000}"/>
    <cellStyle name="常规 2 6 2 5" xfId="1478" xr:uid="{00000000-0005-0000-0000-0000BA080000}"/>
    <cellStyle name="常规 2 6 2 6" xfId="2746" xr:uid="{00000000-0005-0000-0000-0000BB080000}"/>
    <cellStyle name="常规 2 6 2 7" xfId="2748" xr:uid="{00000000-0005-0000-0000-0000BC080000}"/>
    <cellStyle name="常规 2 6 2 8" xfId="1662" xr:uid="{00000000-0005-0000-0000-0000BD080000}"/>
    <cellStyle name="常规 2 6 2 9" xfId="2750" xr:uid="{00000000-0005-0000-0000-0000BE080000}"/>
    <cellStyle name="常规 2 6 3" xfId="1939" xr:uid="{00000000-0005-0000-0000-0000BF080000}"/>
    <cellStyle name="常规 2 6 3 2" xfId="1506" xr:uid="{00000000-0005-0000-0000-0000C0080000}"/>
    <cellStyle name="常规 2 6 3 2 2" xfId="1479" xr:uid="{00000000-0005-0000-0000-0000C1080000}"/>
    <cellStyle name="常规 2 6 3 2 2 2" xfId="1359" xr:uid="{00000000-0005-0000-0000-0000C2080000}"/>
    <cellStyle name="常规 2 6 3 3" xfId="1508" xr:uid="{00000000-0005-0000-0000-0000C3080000}"/>
    <cellStyle name="常规 2 6 3 4" xfId="1515" xr:uid="{00000000-0005-0000-0000-0000C4080000}"/>
    <cellStyle name="常规 2 6 4" xfId="1942" xr:uid="{00000000-0005-0000-0000-0000C5080000}"/>
    <cellStyle name="常规 2 6 4 2" xfId="2751" xr:uid="{00000000-0005-0000-0000-0000C6080000}"/>
    <cellStyle name="常规 2 6 5" xfId="1945" xr:uid="{00000000-0005-0000-0000-0000C7080000}"/>
    <cellStyle name="常规 2 6 5 2" xfId="2752" xr:uid="{00000000-0005-0000-0000-0000C8080000}"/>
    <cellStyle name="常规 2 6 6" xfId="535" xr:uid="{00000000-0005-0000-0000-0000C9080000}"/>
    <cellStyle name="常规 2 6 6 2" xfId="2753" xr:uid="{00000000-0005-0000-0000-0000CA080000}"/>
    <cellStyle name="常规 2 6 7" xfId="541" xr:uid="{00000000-0005-0000-0000-0000CB080000}"/>
    <cellStyle name="常规 2 6 7 2" xfId="2754" xr:uid="{00000000-0005-0000-0000-0000CC080000}"/>
    <cellStyle name="常规 2 6 8" xfId="109" xr:uid="{00000000-0005-0000-0000-0000CD080000}"/>
    <cellStyle name="常规 2 6 8 2" xfId="2755" xr:uid="{00000000-0005-0000-0000-0000CE080000}"/>
    <cellStyle name="常规 2 6 9" xfId="117" xr:uid="{00000000-0005-0000-0000-0000CF080000}"/>
    <cellStyle name="常规 2 6 9 2" xfId="580" xr:uid="{00000000-0005-0000-0000-0000D0080000}"/>
    <cellStyle name="常规 2 60" xfId="2719" xr:uid="{00000000-0005-0000-0000-0000D1080000}"/>
    <cellStyle name="常规 2 61" xfId="2721" xr:uid="{00000000-0005-0000-0000-0000D2080000}"/>
    <cellStyle name="常规 2 62" xfId="2724" xr:uid="{00000000-0005-0000-0000-0000D3080000}"/>
    <cellStyle name="常规 2 63" xfId="2727" xr:uid="{00000000-0005-0000-0000-0000D4080000}"/>
    <cellStyle name="常规 2 7" xfId="207" xr:uid="{00000000-0005-0000-0000-0000D5080000}"/>
    <cellStyle name="常规 2 7 10" xfId="1670" xr:uid="{00000000-0005-0000-0000-0000D6080000}"/>
    <cellStyle name="常规 2 7 10 2" xfId="2756" xr:uid="{00000000-0005-0000-0000-0000D7080000}"/>
    <cellStyle name="常规 2 7 11" xfId="2757" xr:uid="{00000000-0005-0000-0000-0000D8080000}"/>
    <cellStyle name="常规 2 7 11 2" xfId="2759" xr:uid="{00000000-0005-0000-0000-0000D9080000}"/>
    <cellStyle name="常规 2 7 12" xfId="2760" xr:uid="{00000000-0005-0000-0000-0000DA080000}"/>
    <cellStyle name="常规 2 7 12 2" xfId="2762" xr:uid="{00000000-0005-0000-0000-0000DB080000}"/>
    <cellStyle name="常规 2 7 12 2 2" xfId="2764" xr:uid="{00000000-0005-0000-0000-0000DC080000}"/>
    <cellStyle name="常规 2 7 13" xfId="81" xr:uid="{00000000-0005-0000-0000-0000DD080000}"/>
    <cellStyle name="常规 2 7 14" xfId="2766" xr:uid="{00000000-0005-0000-0000-0000DE080000}"/>
    <cellStyle name="常规 2 7 15" xfId="2768" xr:uid="{00000000-0005-0000-0000-0000DF080000}"/>
    <cellStyle name="常规 2 7 16" xfId="1772" xr:uid="{00000000-0005-0000-0000-0000E0080000}"/>
    <cellStyle name="常规 2 7 17" xfId="2770" xr:uid="{00000000-0005-0000-0000-0000E1080000}"/>
    <cellStyle name="常规 2 7 18" xfId="2772" xr:uid="{00000000-0005-0000-0000-0000E2080000}"/>
    <cellStyle name="常规 2 7 2" xfId="2773" xr:uid="{00000000-0005-0000-0000-0000E3080000}"/>
    <cellStyle name="常规 2 7 2 10" xfId="2774" xr:uid="{00000000-0005-0000-0000-0000E4080000}"/>
    <cellStyle name="常规 2 7 2 2" xfId="1611" xr:uid="{00000000-0005-0000-0000-0000E5080000}"/>
    <cellStyle name="常规 2 7 2 2 2" xfId="1622" xr:uid="{00000000-0005-0000-0000-0000E6080000}"/>
    <cellStyle name="常规 2 7 2 3" xfId="1591" xr:uid="{00000000-0005-0000-0000-0000E7080000}"/>
    <cellStyle name="常规 2 7 2 3 2" xfId="1484" xr:uid="{00000000-0005-0000-0000-0000E8080000}"/>
    <cellStyle name="常规 2 7 2 4" xfId="1614" xr:uid="{00000000-0005-0000-0000-0000E9080000}"/>
    <cellStyle name="常规 2 7 2 5" xfId="1617" xr:uid="{00000000-0005-0000-0000-0000EA080000}"/>
    <cellStyle name="常规 2 7 2 6" xfId="2775" xr:uid="{00000000-0005-0000-0000-0000EB080000}"/>
    <cellStyle name="常规 2 7 2 7" xfId="2777" xr:uid="{00000000-0005-0000-0000-0000EC080000}"/>
    <cellStyle name="常规 2 7 2 8" xfId="2778" xr:uid="{00000000-0005-0000-0000-0000ED080000}"/>
    <cellStyle name="常规 2 7 2 9" xfId="2779" xr:uid="{00000000-0005-0000-0000-0000EE080000}"/>
    <cellStyle name="常规 2 7 3" xfId="2780" xr:uid="{00000000-0005-0000-0000-0000EF080000}"/>
    <cellStyle name="常规 2 7 3 2" xfId="1644" xr:uid="{00000000-0005-0000-0000-0000F0080000}"/>
    <cellStyle name="常规 2 7 3 2 2" xfId="1646" xr:uid="{00000000-0005-0000-0000-0000F1080000}"/>
    <cellStyle name="常规 2 7 3 2 2 2" xfId="565" xr:uid="{00000000-0005-0000-0000-0000F2080000}"/>
    <cellStyle name="常规 2 7 3 3" xfId="1650" xr:uid="{00000000-0005-0000-0000-0000F3080000}"/>
    <cellStyle name="常规 2 7 3 4" xfId="1652" xr:uid="{00000000-0005-0000-0000-0000F4080000}"/>
    <cellStyle name="常规 2 7 4" xfId="2781" xr:uid="{00000000-0005-0000-0000-0000F5080000}"/>
    <cellStyle name="常规 2 7 4 2" xfId="2782" xr:uid="{00000000-0005-0000-0000-0000F6080000}"/>
    <cellStyle name="常规 2 7 5" xfId="2783" xr:uid="{00000000-0005-0000-0000-0000F7080000}"/>
    <cellStyle name="常规 2 7 5 2" xfId="2784" xr:uid="{00000000-0005-0000-0000-0000F8080000}"/>
    <cellStyle name="常规 2 7 6" xfId="2785" xr:uid="{00000000-0005-0000-0000-0000F9080000}"/>
    <cellStyle name="常规 2 7 6 2" xfId="2786" xr:uid="{00000000-0005-0000-0000-0000FA080000}"/>
    <cellStyle name="常规 2 7 7" xfId="2788" xr:uid="{00000000-0005-0000-0000-0000FB080000}"/>
    <cellStyle name="常规 2 7 7 2" xfId="2789" xr:uid="{00000000-0005-0000-0000-0000FC080000}"/>
    <cellStyle name="常规 2 7 8" xfId="2790" xr:uid="{00000000-0005-0000-0000-0000FD080000}"/>
    <cellStyle name="常规 2 7 8 2" xfId="2791" xr:uid="{00000000-0005-0000-0000-0000FE080000}"/>
    <cellStyle name="常规 2 7 9" xfId="2792" xr:uid="{00000000-0005-0000-0000-0000FF080000}"/>
    <cellStyle name="常规 2 7 9 2" xfId="2793" xr:uid="{00000000-0005-0000-0000-000000090000}"/>
    <cellStyle name="常规 2 8" xfId="2794" xr:uid="{00000000-0005-0000-0000-000001090000}"/>
    <cellStyle name="常规 2 8 10" xfId="1176" xr:uid="{00000000-0005-0000-0000-000002090000}"/>
    <cellStyle name="常规 2 8 10 2" xfId="2795" xr:uid="{00000000-0005-0000-0000-000003090000}"/>
    <cellStyle name="常规 2 8 11" xfId="1184" xr:uid="{00000000-0005-0000-0000-000004090000}"/>
    <cellStyle name="常规 2 8 11 2" xfId="2796" xr:uid="{00000000-0005-0000-0000-000005090000}"/>
    <cellStyle name="常规 2 8 12" xfId="2797" xr:uid="{00000000-0005-0000-0000-000006090000}"/>
    <cellStyle name="常规 2 8 12 2" xfId="128" xr:uid="{00000000-0005-0000-0000-000007090000}"/>
    <cellStyle name="常规 2 8 12 2 2" xfId="2798" xr:uid="{00000000-0005-0000-0000-000008090000}"/>
    <cellStyle name="常规 2 8 13" xfId="309" xr:uid="{00000000-0005-0000-0000-000009090000}"/>
    <cellStyle name="常规 2 8 14" xfId="2800" xr:uid="{00000000-0005-0000-0000-00000A090000}"/>
    <cellStyle name="常规 2 8 15" xfId="2801" xr:uid="{00000000-0005-0000-0000-00000B090000}"/>
    <cellStyle name="常规 2 8 16" xfId="2127" xr:uid="{00000000-0005-0000-0000-00000C090000}"/>
    <cellStyle name="常规 2 8 17" xfId="2131" xr:uid="{00000000-0005-0000-0000-00000D090000}"/>
    <cellStyle name="常规 2 8 18" xfId="2138" xr:uid="{00000000-0005-0000-0000-00000E090000}"/>
    <cellStyle name="常规 2 8 2" xfId="243" xr:uid="{00000000-0005-0000-0000-00000F090000}"/>
    <cellStyle name="常规 2 8 2 10" xfId="2802" xr:uid="{00000000-0005-0000-0000-000010090000}"/>
    <cellStyle name="常规 2 8 2 2" xfId="2765" xr:uid="{00000000-0005-0000-0000-000011090000}"/>
    <cellStyle name="常规 2 8 2 2 2" xfId="2804" xr:uid="{00000000-0005-0000-0000-000012090000}"/>
    <cellStyle name="常规 2 8 2 3" xfId="2767" xr:uid="{00000000-0005-0000-0000-000013090000}"/>
    <cellStyle name="常规 2 8 2 3 2" xfId="2806" xr:uid="{00000000-0005-0000-0000-000014090000}"/>
    <cellStyle name="常规 2 8 2 4" xfId="1773" xr:uid="{00000000-0005-0000-0000-000015090000}"/>
    <cellStyle name="常规 2 8 2 5" xfId="2769" xr:uid="{00000000-0005-0000-0000-000016090000}"/>
    <cellStyle name="常规 2 8 2 6" xfId="2771" xr:uid="{00000000-0005-0000-0000-000017090000}"/>
    <cellStyle name="常规 2 8 2 7" xfId="2807" xr:uid="{00000000-0005-0000-0000-000018090000}"/>
    <cellStyle name="常规 2 8 2 8" xfId="2808" xr:uid="{00000000-0005-0000-0000-000019090000}"/>
    <cellStyle name="常规 2 8 2 9" xfId="2809" xr:uid="{00000000-0005-0000-0000-00001A090000}"/>
    <cellStyle name="常规 2 8 3" xfId="2810" xr:uid="{00000000-0005-0000-0000-00001B090000}"/>
    <cellStyle name="常规 2 8 3 2" xfId="2811" xr:uid="{00000000-0005-0000-0000-00001C090000}"/>
    <cellStyle name="常规 2 8 3 2 2" xfId="2813" xr:uid="{00000000-0005-0000-0000-00001D090000}"/>
    <cellStyle name="常规 2 8 3 2 2 2" xfId="2815" xr:uid="{00000000-0005-0000-0000-00001E090000}"/>
    <cellStyle name="常规 2 8 3 3" xfId="2816" xr:uid="{00000000-0005-0000-0000-00001F090000}"/>
    <cellStyle name="常规 2 8 3 4" xfId="2817" xr:uid="{00000000-0005-0000-0000-000020090000}"/>
    <cellStyle name="常规 2 8 4" xfId="2818" xr:uid="{00000000-0005-0000-0000-000021090000}"/>
    <cellStyle name="常规 2 8 4 2" xfId="2819" xr:uid="{00000000-0005-0000-0000-000022090000}"/>
    <cellStyle name="常规 2 8 5" xfId="2820" xr:uid="{00000000-0005-0000-0000-000023090000}"/>
    <cellStyle name="常规 2 8 5 2" xfId="2821" xr:uid="{00000000-0005-0000-0000-000024090000}"/>
    <cellStyle name="常规 2 8 6" xfId="2822" xr:uid="{00000000-0005-0000-0000-000025090000}"/>
    <cellStyle name="常规 2 8 6 2" xfId="2823" xr:uid="{00000000-0005-0000-0000-000026090000}"/>
    <cellStyle name="常规 2 8 7" xfId="2825" xr:uid="{00000000-0005-0000-0000-000027090000}"/>
    <cellStyle name="常规 2 8 7 2" xfId="2799" xr:uid="{00000000-0005-0000-0000-000028090000}"/>
    <cellStyle name="常规 2 8 8" xfId="2826" xr:uid="{00000000-0005-0000-0000-000029090000}"/>
    <cellStyle name="常规 2 8 8 2" xfId="2827" xr:uid="{00000000-0005-0000-0000-00002A090000}"/>
    <cellStyle name="常规 2 8 9" xfId="2828" xr:uid="{00000000-0005-0000-0000-00002B090000}"/>
    <cellStyle name="常规 2 8 9 2" xfId="2829" xr:uid="{00000000-0005-0000-0000-00002C090000}"/>
    <cellStyle name="常规 2 9" xfId="2830" xr:uid="{00000000-0005-0000-0000-00002D090000}"/>
    <cellStyle name="常规 2 9 10" xfId="1014" xr:uid="{00000000-0005-0000-0000-00002E090000}"/>
    <cellStyle name="常规 2 9 10 2" xfId="298" xr:uid="{00000000-0005-0000-0000-00002F090000}"/>
    <cellStyle name="常规 2 9 11" xfId="2831" xr:uid="{00000000-0005-0000-0000-000030090000}"/>
    <cellStyle name="常规 2 9 11 2" xfId="2832" xr:uid="{00000000-0005-0000-0000-000031090000}"/>
    <cellStyle name="常规 2 9 12" xfId="2833" xr:uid="{00000000-0005-0000-0000-000032090000}"/>
    <cellStyle name="常规 2 9 12 2" xfId="2834" xr:uid="{00000000-0005-0000-0000-000033090000}"/>
    <cellStyle name="常规 2 9 12 2 2" xfId="2835" xr:uid="{00000000-0005-0000-0000-000034090000}"/>
    <cellStyle name="常规 2 9 13" xfId="1353" xr:uid="{00000000-0005-0000-0000-000035090000}"/>
    <cellStyle name="常规 2 9 14" xfId="1356" xr:uid="{00000000-0005-0000-0000-000036090000}"/>
    <cellStyle name="常规 2 9 15" xfId="1362" xr:uid="{00000000-0005-0000-0000-000037090000}"/>
    <cellStyle name="常规 2 9 16" xfId="16" xr:uid="{00000000-0005-0000-0000-000038090000}"/>
    <cellStyle name="常规 2 9 17" xfId="1364" xr:uid="{00000000-0005-0000-0000-000039090000}"/>
    <cellStyle name="常规 2 9 18" xfId="1366" xr:uid="{00000000-0005-0000-0000-00003A090000}"/>
    <cellStyle name="常规 2 9 2" xfId="836" xr:uid="{00000000-0005-0000-0000-00003B090000}"/>
    <cellStyle name="常规 2 9 2 10" xfId="2836" xr:uid="{00000000-0005-0000-0000-00003C090000}"/>
    <cellStyle name="常规 2 9 2 2" xfId="1790" xr:uid="{00000000-0005-0000-0000-00003D090000}"/>
    <cellStyle name="常规 2 9 2 2 2" xfId="2837" xr:uid="{00000000-0005-0000-0000-00003E090000}"/>
    <cellStyle name="常规 2 9 2 3" xfId="2838" xr:uid="{00000000-0005-0000-0000-00003F090000}"/>
    <cellStyle name="常规 2 9 2 3 2" xfId="2839" xr:uid="{00000000-0005-0000-0000-000040090000}"/>
    <cellStyle name="常规 2 9 2 4" xfId="2840" xr:uid="{00000000-0005-0000-0000-000041090000}"/>
    <cellStyle name="常规 2 9 2 5" xfId="2841" xr:uid="{00000000-0005-0000-0000-000042090000}"/>
    <cellStyle name="常规 2 9 2 6" xfId="2842" xr:uid="{00000000-0005-0000-0000-000043090000}"/>
    <cellStyle name="常规 2 9 2 7" xfId="2843" xr:uid="{00000000-0005-0000-0000-000044090000}"/>
    <cellStyle name="常规 2 9 2 8" xfId="2758" xr:uid="{00000000-0005-0000-0000-000045090000}"/>
    <cellStyle name="常规 2 9 2 9" xfId="2844" xr:uid="{00000000-0005-0000-0000-000046090000}"/>
    <cellStyle name="常规 2 9 3" xfId="1725" xr:uid="{00000000-0005-0000-0000-000047090000}"/>
    <cellStyle name="常规 2 9 3 2" xfId="2846" xr:uid="{00000000-0005-0000-0000-000048090000}"/>
    <cellStyle name="常规 2 9 3 2 2" xfId="2847" xr:uid="{00000000-0005-0000-0000-000049090000}"/>
    <cellStyle name="常规 2 9 3 2 2 2" xfId="2848" xr:uid="{00000000-0005-0000-0000-00004A090000}"/>
    <cellStyle name="常规 2 9 3 3" xfId="2850" xr:uid="{00000000-0005-0000-0000-00004B090000}"/>
    <cellStyle name="常规 2 9 3 4" xfId="2852" xr:uid="{00000000-0005-0000-0000-00004C090000}"/>
    <cellStyle name="常规 2 9 4" xfId="1727" xr:uid="{00000000-0005-0000-0000-00004D090000}"/>
    <cellStyle name="常规 2 9 4 2" xfId="2854" xr:uid="{00000000-0005-0000-0000-00004E090000}"/>
    <cellStyle name="常规 2 9 5" xfId="1729" xr:uid="{00000000-0005-0000-0000-00004F090000}"/>
    <cellStyle name="常规 2 9 5 2" xfId="2855" xr:uid="{00000000-0005-0000-0000-000050090000}"/>
    <cellStyle name="常规 2 9 6" xfId="203" xr:uid="{00000000-0005-0000-0000-000051090000}"/>
    <cellStyle name="常规 2 9 6 2" xfId="2856" xr:uid="{00000000-0005-0000-0000-000052090000}"/>
    <cellStyle name="常规 2 9 7" xfId="2858" xr:uid="{00000000-0005-0000-0000-000053090000}"/>
    <cellStyle name="常规 2 9 7 2" xfId="2859" xr:uid="{00000000-0005-0000-0000-000054090000}"/>
    <cellStyle name="常规 2 9 8" xfId="2860" xr:uid="{00000000-0005-0000-0000-000055090000}"/>
    <cellStyle name="常规 2 9 8 2" xfId="2861" xr:uid="{00000000-0005-0000-0000-000056090000}"/>
    <cellStyle name="常规 2 9 9" xfId="2862" xr:uid="{00000000-0005-0000-0000-000057090000}"/>
    <cellStyle name="常规 2 9 9 2" xfId="2863" xr:uid="{00000000-0005-0000-0000-000058090000}"/>
    <cellStyle name="常规 20" xfId="1451" xr:uid="{00000000-0005-0000-0000-000059090000}"/>
    <cellStyle name="常规 20 2" xfId="1545" xr:uid="{00000000-0005-0000-0000-00005A090000}"/>
    <cellStyle name="常规 20 3" xfId="1556" xr:uid="{00000000-0005-0000-0000-00005B090000}"/>
    <cellStyle name="常规 20 4" xfId="1583" xr:uid="{00000000-0005-0000-0000-00005C090000}"/>
    <cellStyle name="常规 21" xfId="155" xr:uid="{00000000-0005-0000-0000-00005D090000}"/>
    <cellStyle name="常规 21 2" xfId="1660" xr:uid="{00000000-0005-0000-0000-00005E090000}"/>
    <cellStyle name="常规 21 3" xfId="177" xr:uid="{00000000-0005-0000-0000-00005F090000}"/>
    <cellStyle name="常规 21 4" xfId="151" xr:uid="{00000000-0005-0000-0000-000060090000}"/>
    <cellStyle name="常规 22" xfId="1676" xr:uid="{00000000-0005-0000-0000-000061090000}"/>
    <cellStyle name="常规 23 2" xfId="422" xr:uid="{00000000-0005-0000-0000-000062090000}"/>
    <cellStyle name="常规 23 3" xfId="1133" xr:uid="{00000000-0005-0000-0000-000063090000}"/>
    <cellStyle name="常规 23 4" xfId="1142" xr:uid="{00000000-0005-0000-0000-000064090000}"/>
    <cellStyle name="常规 24 2" xfId="431" xr:uid="{00000000-0005-0000-0000-000065090000}"/>
    <cellStyle name="常规 24 3" xfId="1182" xr:uid="{00000000-0005-0000-0000-000066090000}"/>
    <cellStyle name="常规 24 4" xfId="1731" xr:uid="{00000000-0005-0000-0000-000067090000}"/>
    <cellStyle name="常规 25 2" xfId="2865" xr:uid="{00000000-0005-0000-0000-000068090000}"/>
    <cellStyle name="常规 25 3" xfId="1188" xr:uid="{00000000-0005-0000-0000-000069090000}"/>
    <cellStyle name="常规 25 4" xfId="2866" xr:uid="{00000000-0005-0000-0000-00006A090000}"/>
    <cellStyle name="常规 26" xfId="79" xr:uid="{00000000-0005-0000-0000-00006B090000}"/>
    <cellStyle name="常规 26 2" xfId="25" xr:uid="{00000000-0005-0000-0000-00006C090000}"/>
    <cellStyle name="常规 27" xfId="446" xr:uid="{00000000-0005-0000-0000-00006D090000}"/>
    <cellStyle name="常规 27 2" xfId="2867" xr:uid="{00000000-0005-0000-0000-00006E090000}"/>
    <cellStyle name="常规 28" xfId="451" xr:uid="{00000000-0005-0000-0000-00006F090000}"/>
    <cellStyle name="常规 28 2" xfId="2868" xr:uid="{00000000-0005-0000-0000-000070090000}"/>
    <cellStyle name="常规 3" xfId="1388" xr:uid="{00000000-0005-0000-0000-000071090000}"/>
    <cellStyle name="常规 3 10" xfId="1008" xr:uid="{00000000-0005-0000-0000-000072090000}"/>
    <cellStyle name="常规 3 10 2" xfId="2870" xr:uid="{00000000-0005-0000-0000-000073090000}"/>
    <cellStyle name="常规 3 11" xfId="2871" xr:uid="{00000000-0005-0000-0000-000074090000}"/>
    <cellStyle name="常规 3 11 2" xfId="2872" xr:uid="{00000000-0005-0000-0000-000075090000}"/>
    <cellStyle name="常规 3 12" xfId="2873" xr:uid="{00000000-0005-0000-0000-000076090000}"/>
    <cellStyle name="常规 3 13" xfId="876" xr:uid="{00000000-0005-0000-0000-000077090000}"/>
    <cellStyle name="常规 3 14" xfId="9" xr:uid="{00000000-0005-0000-0000-000078090000}"/>
    <cellStyle name="常规 3 15" xfId="2874" xr:uid="{00000000-0005-0000-0000-000079090000}"/>
    <cellStyle name="常规 3 16" xfId="2875" xr:uid="{00000000-0005-0000-0000-00007A090000}"/>
    <cellStyle name="常规 3 17" xfId="2876" xr:uid="{00000000-0005-0000-0000-00007B090000}"/>
    <cellStyle name="常规 3 18" xfId="2877" xr:uid="{00000000-0005-0000-0000-00007C090000}"/>
    <cellStyle name="常规 3 2" xfId="1470" xr:uid="{00000000-0005-0000-0000-00007D090000}"/>
    <cellStyle name="常规 3 2 10" xfId="2878" xr:uid="{00000000-0005-0000-0000-00007E090000}"/>
    <cellStyle name="常规 3 2 2" xfId="1290" xr:uid="{00000000-0005-0000-0000-00007F090000}"/>
    <cellStyle name="常规 3 2 2 2" xfId="303" xr:uid="{00000000-0005-0000-0000-000080090000}"/>
    <cellStyle name="常规 3 2 3" xfId="2879" xr:uid="{00000000-0005-0000-0000-000081090000}"/>
    <cellStyle name="常规 3 2 3 2" xfId="2880" xr:uid="{00000000-0005-0000-0000-000082090000}"/>
    <cellStyle name="常规 3 2 4" xfId="2881" xr:uid="{00000000-0005-0000-0000-000083090000}"/>
    <cellStyle name="常规 3 2 5" xfId="2882" xr:uid="{00000000-0005-0000-0000-000084090000}"/>
    <cellStyle name="常规 3 2 6" xfId="98" xr:uid="{00000000-0005-0000-0000-000085090000}"/>
    <cellStyle name="常规 3 2 7" xfId="2883" xr:uid="{00000000-0005-0000-0000-000086090000}"/>
    <cellStyle name="常规 3 2 8" xfId="2884" xr:uid="{00000000-0005-0000-0000-000087090000}"/>
    <cellStyle name="常规 3 2 9" xfId="2885" xr:uid="{00000000-0005-0000-0000-000088090000}"/>
    <cellStyle name="常规 3 3" xfId="1473" xr:uid="{00000000-0005-0000-0000-000089090000}"/>
    <cellStyle name="常规 3 3 2" xfId="1475" xr:uid="{00000000-0005-0000-0000-00008A090000}"/>
    <cellStyle name="常规 3 4" xfId="1480" xr:uid="{00000000-0005-0000-0000-00008B090000}"/>
    <cellStyle name="常规 3 4 2" xfId="1360" xr:uid="{00000000-0005-0000-0000-00008C090000}"/>
    <cellStyle name="常规 3 5" xfId="2745" xr:uid="{00000000-0005-0000-0000-00008D090000}"/>
    <cellStyle name="常规 3 5 2" xfId="2886" xr:uid="{00000000-0005-0000-0000-00008E090000}"/>
    <cellStyle name="常规 3 6" xfId="2747" xr:uid="{00000000-0005-0000-0000-00008F090000}"/>
    <cellStyle name="常规 3 6 2" xfId="1964" xr:uid="{00000000-0005-0000-0000-000090090000}"/>
    <cellStyle name="常规 3 7" xfId="1663" xr:uid="{00000000-0005-0000-0000-000091090000}"/>
    <cellStyle name="常规 3 7 2" xfId="2887" xr:uid="{00000000-0005-0000-0000-000092090000}"/>
    <cellStyle name="常规 3 8" xfId="2749" xr:uid="{00000000-0005-0000-0000-000093090000}"/>
    <cellStyle name="常规 3 8 2" xfId="125" xr:uid="{00000000-0005-0000-0000-000094090000}"/>
    <cellStyle name="常规 3 9" xfId="2226" xr:uid="{00000000-0005-0000-0000-000095090000}"/>
    <cellStyle name="常规 3 9 2" xfId="904" xr:uid="{00000000-0005-0000-0000-000096090000}"/>
    <cellStyle name="常规 30" xfId="442" xr:uid="{00000000-0005-0000-0000-000097090000}"/>
    <cellStyle name="常规 31" xfId="78" xr:uid="{00000000-0005-0000-0000-000098090000}"/>
    <cellStyle name="常规 34" xfId="455" xr:uid="{00000000-0005-0000-0000-000099090000}"/>
    <cellStyle name="常规 34 10" xfId="1531" xr:uid="{00000000-0005-0000-0000-00009A090000}"/>
    <cellStyle name="常规 34 11" xfId="2888" xr:uid="{00000000-0005-0000-0000-00009B090000}"/>
    <cellStyle name="常规 34 2" xfId="2889" xr:uid="{00000000-0005-0000-0000-00009C090000}"/>
    <cellStyle name="常规 34 2 10" xfId="138" xr:uid="{00000000-0005-0000-0000-00009D090000}"/>
    <cellStyle name="常规 34 2 2" xfId="2890" xr:uid="{00000000-0005-0000-0000-00009E090000}"/>
    <cellStyle name="常规 34 2 2 2" xfId="2891" xr:uid="{00000000-0005-0000-0000-00009F090000}"/>
    <cellStyle name="常规 34 2 3" xfId="2892" xr:uid="{00000000-0005-0000-0000-0000A0090000}"/>
    <cellStyle name="常规 34 2 3 2" xfId="1403" xr:uid="{00000000-0005-0000-0000-0000A1090000}"/>
    <cellStyle name="常规 34 2 4" xfId="2893" xr:uid="{00000000-0005-0000-0000-0000A2090000}"/>
    <cellStyle name="常规 34 2 5" xfId="2895" xr:uid="{00000000-0005-0000-0000-0000A3090000}"/>
    <cellStyle name="常规 34 2 6" xfId="2896" xr:uid="{00000000-0005-0000-0000-0000A4090000}"/>
    <cellStyle name="常规 34 2 7" xfId="2897" xr:uid="{00000000-0005-0000-0000-0000A5090000}"/>
    <cellStyle name="常规 34 2 8" xfId="2898" xr:uid="{00000000-0005-0000-0000-0000A6090000}"/>
    <cellStyle name="常规 34 2 9" xfId="2899" xr:uid="{00000000-0005-0000-0000-0000A7090000}"/>
    <cellStyle name="常规 34 3" xfId="1883" xr:uid="{00000000-0005-0000-0000-0000A8090000}"/>
    <cellStyle name="常规 34 3 2" xfId="2900" xr:uid="{00000000-0005-0000-0000-0000A9090000}"/>
    <cellStyle name="常规 34 4" xfId="2901" xr:uid="{00000000-0005-0000-0000-0000AA090000}"/>
    <cellStyle name="常规 34 4 2" xfId="1396" xr:uid="{00000000-0005-0000-0000-0000AB090000}"/>
    <cellStyle name="常规 34 5" xfId="2902" xr:uid="{00000000-0005-0000-0000-0000AC090000}"/>
    <cellStyle name="常规 34 6" xfId="2903" xr:uid="{00000000-0005-0000-0000-0000AD090000}"/>
    <cellStyle name="常规 34 7" xfId="2904" xr:uid="{00000000-0005-0000-0000-0000AE090000}"/>
    <cellStyle name="常规 34 8" xfId="1741" xr:uid="{00000000-0005-0000-0000-0000AF090000}"/>
    <cellStyle name="常规 34 9" xfId="2043" xr:uid="{00000000-0005-0000-0000-0000B0090000}"/>
    <cellStyle name="常规 38" xfId="2905" xr:uid="{00000000-0005-0000-0000-0000B1090000}"/>
    <cellStyle name="常规 38 10" xfId="2906" xr:uid="{00000000-0005-0000-0000-0000B2090000}"/>
    <cellStyle name="常规 38 11" xfId="2907" xr:uid="{00000000-0005-0000-0000-0000B3090000}"/>
    <cellStyle name="常规 38 2" xfId="2909" xr:uid="{00000000-0005-0000-0000-0000B4090000}"/>
    <cellStyle name="常规 38 2 10" xfId="23" xr:uid="{00000000-0005-0000-0000-0000B5090000}"/>
    <cellStyle name="常规 38 2 2" xfId="1841" xr:uid="{00000000-0005-0000-0000-0000B6090000}"/>
    <cellStyle name="常规 38 2 2 2" xfId="2912" xr:uid="{00000000-0005-0000-0000-0000B7090000}"/>
    <cellStyle name="常规 38 2 3" xfId="1846" xr:uid="{00000000-0005-0000-0000-0000B8090000}"/>
    <cellStyle name="常规 38 2 3 2" xfId="2914" xr:uid="{00000000-0005-0000-0000-0000B9090000}"/>
    <cellStyle name="常规 38 2 4" xfId="2321" xr:uid="{00000000-0005-0000-0000-0000BA090000}"/>
    <cellStyle name="常规 38 2 5" xfId="2915" xr:uid="{00000000-0005-0000-0000-0000BB090000}"/>
    <cellStyle name="常规 38 2 6" xfId="2916" xr:uid="{00000000-0005-0000-0000-0000BC090000}"/>
    <cellStyle name="常规 38 2 7" xfId="2917" xr:uid="{00000000-0005-0000-0000-0000BD090000}"/>
    <cellStyle name="常规 38 2 8" xfId="2919" xr:uid="{00000000-0005-0000-0000-0000BE090000}"/>
    <cellStyle name="常规 38 2 9" xfId="2920" xr:uid="{00000000-0005-0000-0000-0000BF090000}"/>
    <cellStyle name="常规 38 3" xfId="2921" xr:uid="{00000000-0005-0000-0000-0000C0090000}"/>
    <cellStyle name="常规 38 3 2" xfId="2922" xr:uid="{00000000-0005-0000-0000-0000C1090000}"/>
    <cellStyle name="常规 38 4" xfId="2923" xr:uid="{00000000-0005-0000-0000-0000C2090000}"/>
    <cellStyle name="常规 38 4 2" xfId="2924" xr:uid="{00000000-0005-0000-0000-0000C3090000}"/>
    <cellStyle name="常规 38 5" xfId="2925" xr:uid="{00000000-0005-0000-0000-0000C4090000}"/>
    <cellStyle name="常规 38 6" xfId="2911" xr:uid="{00000000-0005-0000-0000-0000C5090000}"/>
    <cellStyle name="常规 38 7" xfId="2927" xr:uid="{00000000-0005-0000-0000-0000C6090000}"/>
    <cellStyle name="常规 38 8" xfId="2929" xr:uid="{00000000-0005-0000-0000-0000C7090000}"/>
    <cellStyle name="常规 38 9" xfId="2930" xr:uid="{00000000-0005-0000-0000-0000C8090000}"/>
    <cellStyle name="常规 4" xfId="1586" xr:uid="{00000000-0005-0000-0000-0000C9090000}"/>
    <cellStyle name="常规 4 10" xfId="1624" xr:uid="{00000000-0005-0000-0000-0000CA090000}"/>
    <cellStyle name="常规 4 10 2" xfId="2931" xr:uid="{00000000-0005-0000-0000-0000CB090000}"/>
    <cellStyle name="常规 4 11" xfId="2932" xr:uid="{00000000-0005-0000-0000-0000CC090000}"/>
    <cellStyle name="常规 4 11 2" xfId="2933" xr:uid="{00000000-0005-0000-0000-0000CD090000}"/>
    <cellStyle name="常规 4 12" xfId="43" xr:uid="{00000000-0005-0000-0000-0000CE090000}"/>
    <cellStyle name="常规 4 13" xfId="27" xr:uid="{00000000-0005-0000-0000-0000CF090000}"/>
    <cellStyle name="常规 4 14" xfId="71" xr:uid="{00000000-0005-0000-0000-0000D0090000}"/>
    <cellStyle name="常规 4 15" xfId="136" xr:uid="{00000000-0005-0000-0000-0000D1090000}"/>
    <cellStyle name="常规 4 16" xfId="146" xr:uid="{00000000-0005-0000-0000-0000D2090000}"/>
    <cellStyle name="常规 4 17" xfId="2934" xr:uid="{00000000-0005-0000-0000-0000D3090000}"/>
    <cellStyle name="常规 4 18" xfId="556" xr:uid="{00000000-0005-0000-0000-0000D4090000}"/>
    <cellStyle name="常规 4 2" xfId="1509" xr:uid="{00000000-0005-0000-0000-0000D5090000}"/>
    <cellStyle name="常规 4 2 10" xfId="1434" xr:uid="{00000000-0005-0000-0000-0000D6090000}"/>
    <cellStyle name="常规 4 2 2" xfId="1512" xr:uid="{00000000-0005-0000-0000-0000D7090000}"/>
    <cellStyle name="常规 4 2 2 2" xfId="1399" xr:uid="{00000000-0005-0000-0000-0000D8090000}"/>
    <cellStyle name="常规 4 2 3" xfId="2936" xr:uid="{00000000-0005-0000-0000-0000D9090000}"/>
    <cellStyle name="常规 4 2 3 2" xfId="2939" xr:uid="{00000000-0005-0000-0000-0000DA090000}"/>
    <cellStyle name="常规 4 2 4" xfId="2941" xr:uid="{00000000-0005-0000-0000-0000DB090000}"/>
    <cellStyle name="常规 4 2 5" xfId="2943" xr:uid="{00000000-0005-0000-0000-0000DC090000}"/>
    <cellStyle name="常规 4 2 6" xfId="2945" xr:uid="{00000000-0005-0000-0000-0000DD090000}"/>
    <cellStyle name="常规 4 2 7" xfId="2947" xr:uid="{00000000-0005-0000-0000-0000DE090000}"/>
    <cellStyle name="常规 4 2 8" xfId="2948" xr:uid="{00000000-0005-0000-0000-0000DF090000}"/>
    <cellStyle name="常规 4 2 9" xfId="2949" xr:uid="{00000000-0005-0000-0000-0000E0090000}"/>
    <cellStyle name="常规 4 3" xfId="1516" xr:uid="{00000000-0005-0000-0000-0000E1090000}"/>
    <cellStyle name="常规 4 3 2" xfId="1518" xr:uid="{00000000-0005-0000-0000-0000E2090000}"/>
    <cellStyle name="常规 4 4" xfId="1513" xr:uid="{00000000-0005-0000-0000-0000E3090000}"/>
    <cellStyle name="常规 4 4 2" xfId="1400" xr:uid="{00000000-0005-0000-0000-0000E4090000}"/>
    <cellStyle name="常规 4 5" xfId="2935" xr:uid="{00000000-0005-0000-0000-0000E5090000}"/>
    <cellStyle name="常规 4 5 2" xfId="2938" xr:uid="{00000000-0005-0000-0000-0000E6090000}"/>
    <cellStyle name="常规 4 6" xfId="2940" xr:uid="{00000000-0005-0000-0000-0000E7090000}"/>
    <cellStyle name="常规 4 6 2" xfId="2007" xr:uid="{00000000-0005-0000-0000-0000E8090000}"/>
    <cellStyle name="常规 4 7" xfId="2942" xr:uid="{00000000-0005-0000-0000-0000E9090000}"/>
    <cellStyle name="常规 4 7 2" xfId="2951" xr:uid="{00000000-0005-0000-0000-0000EA090000}"/>
    <cellStyle name="常规 4 8" xfId="2944" xr:uid="{00000000-0005-0000-0000-0000EB090000}"/>
    <cellStyle name="常规 4 8 2" xfId="713" xr:uid="{00000000-0005-0000-0000-0000EC090000}"/>
    <cellStyle name="常规 4 9" xfId="2946" xr:uid="{00000000-0005-0000-0000-0000ED090000}"/>
    <cellStyle name="常规 4 9 2" xfId="930" xr:uid="{00000000-0005-0000-0000-0000EE090000}"/>
    <cellStyle name="常规 40" xfId="463" xr:uid="{00000000-0005-0000-0000-0000EF090000}"/>
    <cellStyle name="常规 40 10" xfId="1542" xr:uid="{00000000-0005-0000-0000-0000F0090000}"/>
    <cellStyle name="常规 40 11" xfId="2494" xr:uid="{00000000-0005-0000-0000-0000F1090000}"/>
    <cellStyle name="常规 40 2" xfId="2953" xr:uid="{00000000-0005-0000-0000-0000F2090000}"/>
    <cellStyle name="常规 40 2 10" xfId="2955" xr:uid="{00000000-0005-0000-0000-0000F3090000}"/>
    <cellStyle name="常规 40 2 2" xfId="2956" xr:uid="{00000000-0005-0000-0000-0000F4090000}"/>
    <cellStyle name="常规 40 2 2 2" xfId="2638" xr:uid="{00000000-0005-0000-0000-0000F5090000}"/>
    <cellStyle name="常规 40 2 3" xfId="2957" xr:uid="{00000000-0005-0000-0000-0000F6090000}"/>
    <cellStyle name="常规 40 2 3 2" xfId="1564" xr:uid="{00000000-0005-0000-0000-0000F7090000}"/>
    <cellStyle name="常规 40 2 4" xfId="2958" xr:uid="{00000000-0005-0000-0000-0000F8090000}"/>
    <cellStyle name="常规 40 2 5" xfId="2961" xr:uid="{00000000-0005-0000-0000-0000F9090000}"/>
    <cellStyle name="常规 40 2 6" xfId="2962" xr:uid="{00000000-0005-0000-0000-0000FA090000}"/>
    <cellStyle name="常规 40 2 7" xfId="2963" xr:uid="{00000000-0005-0000-0000-0000FB090000}"/>
    <cellStyle name="常规 40 2 8" xfId="2965" xr:uid="{00000000-0005-0000-0000-0000FC090000}"/>
    <cellStyle name="常规 40 2 9" xfId="169" xr:uid="{00000000-0005-0000-0000-0000FD090000}"/>
    <cellStyle name="常规 40 3" xfId="2966" xr:uid="{00000000-0005-0000-0000-0000FE090000}"/>
    <cellStyle name="常规 40 3 2" xfId="2967" xr:uid="{00000000-0005-0000-0000-0000FF090000}"/>
    <cellStyle name="常规 40 4" xfId="2968" xr:uid="{00000000-0005-0000-0000-0000000A0000}"/>
    <cellStyle name="常规 40 4 2" xfId="1428" xr:uid="{00000000-0005-0000-0000-0000010A0000}"/>
    <cellStyle name="常规 40 5" xfId="2969" xr:uid="{00000000-0005-0000-0000-0000020A0000}"/>
    <cellStyle name="常规 40 6" xfId="2970" xr:uid="{00000000-0005-0000-0000-0000030A0000}"/>
    <cellStyle name="常规 40 7" xfId="2971" xr:uid="{00000000-0005-0000-0000-0000040A0000}"/>
    <cellStyle name="常规 40 8" xfId="1748" xr:uid="{00000000-0005-0000-0000-0000050A0000}"/>
    <cellStyle name="常规 40 9" xfId="2972" xr:uid="{00000000-0005-0000-0000-0000060A0000}"/>
    <cellStyle name="常规 42" xfId="2973" xr:uid="{00000000-0005-0000-0000-0000070A0000}"/>
    <cellStyle name="常规 42 10" xfId="2974" xr:uid="{00000000-0005-0000-0000-0000080A0000}"/>
    <cellStyle name="常规 42 11" xfId="2975" xr:uid="{00000000-0005-0000-0000-0000090A0000}"/>
    <cellStyle name="常规 42 2" xfId="2976" xr:uid="{00000000-0005-0000-0000-00000A0A0000}"/>
    <cellStyle name="常规 42 2 10" xfId="2978" xr:uid="{00000000-0005-0000-0000-00000B0A0000}"/>
    <cellStyle name="常规 42 2 2" xfId="1801" xr:uid="{00000000-0005-0000-0000-00000C0A0000}"/>
    <cellStyle name="常规 42 2 2 2" xfId="2979" xr:uid="{00000000-0005-0000-0000-00000D0A0000}"/>
    <cellStyle name="常规 42 2 3" xfId="1414" xr:uid="{00000000-0005-0000-0000-00000E0A0000}"/>
    <cellStyle name="常规 42 2 3 2" xfId="1793" xr:uid="{00000000-0005-0000-0000-00000F0A0000}"/>
    <cellStyle name="常规 42 2 4" xfId="2980" xr:uid="{00000000-0005-0000-0000-0000100A0000}"/>
    <cellStyle name="常规 42 2 5" xfId="2981" xr:uid="{00000000-0005-0000-0000-0000110A0000}"/>
    <cellStyle name="常规 42 2 6" xfId="2982" xr:uid="{00000000-0005-0000-0000-0000120A0000}"/>
    <cellStyle name="常规 42 2 7" xfId="2983" xr:uid="{00000000-0005-0000-0000-0000130A0000}"/>
    <cellStyle name="常规 42 2 8" xfId="2985" xr:uid="{00000000-0005-0000-0000-0000140A0000}"/>
    <cellStyle name="常规 42 2 9" xfId="2986" xr:uid="{00000000-0005-0000-0000-0000150A0000}"/>
    <cellStyle name="常规 42 3" xfId="2987" xr:uid="{00000000-0005-0000-0000-0000160A0000}"/>
    <cellStyle name="常规 42 3 2" xfId="2988" xr:uid="{00000000-0005-0000-0000-0000170A0000}"/>
    <cellStyle name="常规 42 4" xfId="2989" xr:uid="{00000000-0005-0000-0000-0000180A0000}"/>
    <cellStyle name="常规 42 4 2" xfId="2990" xr:uid="{00000000-0005-0000-0000-0000190A0000}"/>
    <cellStyle name="常规 42 5" xfId="2991" xr:uid="{00000000-0005-0000-0000-00001A0A0000}"/>
    <cellStyle name="常规 42 6" xfId="2992" xr:uid="{00000000-0005-0000-0000-00001B0A0000}"/>
    <cellStyle name="常规 42 7" xfId="2993" xr:uid="{00000000-0005-0000-0000-00001C0A0000}"/>
    <cellStyle name="常规 42 8" xfId="2995" xr:uid="{00000000-0005-0000-0000-00001D0A0000}"/>
    <cellStyle name="常规 42 9" xfId="2996" xr:uid="{00000000-0005-0000-0000-00001E0A0000}"/>
    <cellStyle name="常规 44" xfId="3" xr:uid="{00000000-0005-0000-0000-00001F0A0000}"/>
    <cellStyle name="常规 44 10" xfId="2997" xr:uid="{00000000-0005-0000-0000-0000200A0000}"/>
    <cellStyle name="常规 44 11" xfId="2998" xr:uid="{00000000-0005-0000-0000-0000210A0000}"/>
    <cellStyle name="常规 44 2" xfId="3000" xr:uid="{00000000-0005-0000-0000-0000220A0000}"/>
    <cellStyle name="常规 44 2 10" xfId="3001" xr:uid="{00000000-0005-0000-0000-0000230A0000}"/>
    <cellStyle name="常规 44 2 2" xfId="1863" xr:uid="{00000000-0005-0000-0000-0000240A0000}"/>
    <cellStyle name="常规 44 2 2 2" xfId="3002" xr:uid="{00000000-0005-0000-0000-0000250A0000}"/>
    <cellStyle name="常规 44 2 3" xfId="1865" xr:uid="{00000000-0005-0000-0000-0000260A0000}"/>
    <cellStyle name="常规 44 2 3 2" xfId="1711" xr:uid="{00000000-0005-0000-0000-0000270A0000}"/>
    <cellStyle name="常规 44 2 4" xfId="3003" xr:uid="{00000000-0005-0000-0000-0000280A0000}"/>
    <cellStyle name="常规 44 2 5" xfId="3004" xr:uid="{00000000-0005-0000-0000-0000290A0000}"/>
    <cellStyle name="常规 44 2 6" xfId="3005" xr:uid="{00000000-0005-0000-0000-00002A0A0000}"/>
    <cellStyle name="常规 44 2 7" xfId="3006" xr:uid="{00000000-0005-0000-0000-00002B0A0000}"/>
    <cellStyle name="常规 44 2 8" xfId="3008" xr:uid="{00000000-0005-0000-0000-00002C0A0000}"/>
    <cellStyle name="常规 44 2 9" xfId="3009" xr:uid="{00000000-0005-0000-0000-00002D0A0000}"/>
    <cellStyle name="常规 44 3" xfId="3010" xr:uid="{00000000-0005-0000-0000-00002E0A0000}"/>
    <cellStyle name="常规 44 3 2" xfId="2741" xr:uid="{00000000-0005-0000-0000-00002F0A0000}"/>
    <cellStyle name="常规 44 4" xfId="3011" xr:uid="{00000000-0005-0000-0000-0000300A0000}"/>
    <cellStyle name="常规 44 4 2" xfId="3012" xr:uid="{00000000-0005-0000-0000-0000310A0000}"/>
    <cellStyle name="常规 44 5" xfId="3013" xr:uid="{00000000-0005-0000-0000-0000320A0000}"/>
    <cellStyle name="常规 44 6" xfId="2913" xr:uid="{00000000-0005-0000-0000-0000330A0000}"/>
    <cellStyle name="常规 44 7" xfId="3014" xr:uid="{00000000-0005-0000-0000-0000340A0000}"/>
    <cellStyle name="常规 44 8" xfId="3016" xr:uid="{00000000-0005-0000-0000-0000350A0000}"/>
    <cellStyle name="常规 44 9" xfId="529" xr:uid="{00000000-0005-0000-0000-0000360A0000}"/>
    <cellStyle name="常规 46" xfId="3018" xr:uid="{00000000-0005-0000-0000-0000370A0000}"/>
    <cellStyle name="常规 46 10" xfId="3020" xr:uid="{00000000-0005-0000-0000-0000380A0000}"/>
    <cellStyle name="常规 46 11" xfId="3023" xr:uid="{00000000-0005-0000-0000-0000390A0000}"/>
    <cellStyle name="常规 46 2" xfId="3026" xr:uid="{00000000-0005-0000-0000-00003A0A0000}"/>
    <cellStyle name="常规 46 2 10" xfId="1784" xr:uid="{00000000-0005-0000-0000-00003B0A0000}"/>
    <cellStyle name="常规 46 2 2" xfId="227" xr:uid="{00000000-0005-0000-0000-00003C0A0000}"/>
    <cellStyle name="常规 46 2 2 2" xfId="428" xr:uid="{00000000-0005-0000-0000-00003D0A0000}"/>
    <cellStyle name="常规 46 2 3" xfId="438" xr:uid="{00000000-0005-0000-0000-00003E0A0000}"/>
    <cellStyle name="常规 46 2 3 2" xfId="3028" xr:uid="{00000000-0005-0000-0000-00003F0A0000}"/>
    <cellStyle name="常规 46 2 4" xfId="3030" xr:uid="{00000000-0005-0000-0000-0000400A0000}"/>
    <cellStyle name="常规 46 2 5" xfId="3032" xr:uid="{00000000-0005-0000-0000-0000410A0000}"/>
    <cellStyle name="常规 46 2 6" xfId="3035" xr:uid="{00000000-0005-0000-0000-0000420A0000}"/>
    <cellStyle name="常规 46 2 7" xfId="3038" xr:uid="{00000000-0005-0000-0000-0000430A0000}"/>
    <cellStyle name="常规 46 2 8" xfId="3040" xr:uid="{00000000-0005-0000-0000-0000440A0000}"/>
    <cellStyle name="常规 46 2 9" xfId="3042" xr:uid="{00000000-0005-0000-0000-0000450A0000}"/>
    <cellStyle name="常规 46 3" xfId="3045" xr:uid="{00000000-0005-0000-0000-0000460A0000}"/>
    <cellStyle name="常规 46 3 2" xfId="3048" xr:uid="{00000000-0005-0000-0000-0000470A0000}"/>
    <cellStyle name="常规 46 4" xfId="3051" xr:uid="{00000000-0005-0000-0000-0000480A0000}"/>
    <cellStyle name="常规 46 4 2" xfId="3054" xr:uid="{00000000-0005-0000-0000-0000490A0000}"/>
    <cellStyle name="常规 46 5" xfId="3057" xr:uid="{00000000-0005-0000-0000-00004A0A0000}"/>
    <cellStyle name="常规 46 6" xfId="3059" xr:uid="{00000000-0005-0000-0000-00004B0A0000}"/>
    <cellStyle name="常规 46 7" xfId="3061" xr:uid="{00000000-0005-0000-0000-00004C0A0000}"/>
    <cellStyle name="常规 46 8" xfId="3063" xr:uid="{00000000-0005-0000-0000-00004D0A0000}"/>
    <cellStyle name="常规 46 9" xfId="3066" xr:uid="{00000000-0005-0000-0000-00004E0A0000}"/>
    <cellStyle name="常规 49" xfId="3067" xr:uid="{00000000-0005-0000-0000-00004F0A0000}"/>
    <cellStyle name="常规 49 10" xfId="1069" xr:uid="{00000000-0005-0000-0000-0000500A0000}"/>
    <cellStyle name="常规 49 11" xfId="1292" xr:uid="{00000000-0005-0000-0000-0000510A0000}"/>
    <cellStyle name="常规 49 2" xfId="3069" xr:uid="{00000000-0005-0000-0000-0000520A0000}"/>
    <cellStyle name="常规 49 2 10" xfId="3070" xr:uid="{00000000-0005-0000-0000-0000530A0000}"/>
    <cellStyle name="常规 49 2 2" xfId="2026" xr:uid="{00000000-0005-0000-0000-0000540A0000}"/>
    <cellStyle name="常规 49 2 2 2" xfId="2960" xr:uid="{00000000-0005-0000-0000-0000550A0000}"/>
    <cellStyle name="常规 49 2 3" xfId="2031" xr:uid="{00000000-0005-0000-0000-0000560A0000}"/>
    <cellStyle name="常规 49 2 3 2" xfId="3071" xr:uid="{00000000-0005-0000-0000-0000570A0000}"/>
    <cellStyle name="常规 49 2 4" xfId="3072" xr:uid="{00000000-0005-0000-0000-0000580A0000}"/>
    <cellStyle name="常规 49 2 5" xfId="3073" xr:uid="{00000000-0005-0000-0000-0000590A0000}"/>
    <cellStyle name="常规 49 2 6" xfId="1245" xr:uid="{00000000-0005-0000-0000-00005A0A0000}"/>
    <cellStyle name="常规 49 2 7" xfId="3074" xr:uid="{00000000-0005-0000-0000-00005B0A0000}"/>
    <cellStyle name="常规 49 2 8" xfId="3075" xr:uid="{00000000-0005-0000-0000-00005C0A0000}"/>
    <cellStyle name="常规 49 2 9" xfId="3076" xr:uid="{00000000-0005-0000-0000-00005D0A0000}"/>
    <cellStyle name="常规 49 3" xfId="3078" xr:uid="{00000000-0005-0000-0000-00005E0A0000}"/>
    <cellStyle name="常规 49 3 2" xfId="3080" xr:uid="{00000000-0005-0000-0000-00005F0A0000}"/>
    <cellStyle name="常规 49 4" xfId="3082" xr:uid="{00000000-0005-0000-0000-0000600A0000}"/>
    <cellStyle name="常规 49 4 2" xfId="3083" xr:uid="{00000000-0005-0000-0000-0000610A0000}"/>
    <cellStyle name="常规 49 5" xfId="3085" xr:uid="{00000000-0005-0000-0000-0000620A0000}"/>
    <cellStyle name="常规 49 6" xfId="3087" xr:uid="{00000000-0005-0000-0000-0000630A0000}"/>
    <cellStyle name="常规 49 7" xfId="1958" xr:uid="{00000000-0005-0000-0000-0000640A0000}"/>
    <cellStyle name="常规 49 8" xfId="1086" xr:uid="{00000000-0005-0000-0000-0000650A0000}"/>
    <cellStyle name="常规 49 9" xfId="404" xr:uid="{00000000-0005-0000-0000-0000660A0000}"/>
    <cellStyle name="常规 5 10" xfId="475" xr:uid="{00000000-0005-0000-0000-0000670A0000}"/>
    <cellStyle name="常规 5 10 2" xfId="485" xr:uid="{00000000-0005-0000-0000-0000680A0000}"/>
    <cellStyle name="常规 5 11" xfId="3088" xr:uid="{00000000-0005-0000-0000-0000690A0000}"/>
    <cellStyle name="常规 5 11 2" xfId="496" xr:uid="{00000000-0005-0000-0000-00006A0A0000}"/>
    <cellStyle name="常规 5 12" xfId="500" xr:uid="{00000000-0005-0000-0000-00006B0A0000}"/>
    <cellStyle name="常规 5 12 2" xfId="3089" xr:uid="{00000000-0005-0000-0000-00006C0A0000}"/>
    <cellStyle name="常规 5 13" xfId="3090" xr:uid="{00000000-0005-0000-0000-00006D0A0000}"/>
    <cellStyle name="常规 5 13 2" xfId="3091" xr:uid="{00000000-0005-0000-0000-00006E0A0000}"/>
    <cellStyle name="常规 5 14" xfId="3092" xr:uid="{00000000-0005-0000-0000-00006F0A0000}"/>
    <cellStyle name="常规 5 14 2" xfId="3093" xr:uid="{00000000-0005-0000-0000-0000700A0000}"/>
    <cellStyle name="常规 5 15" xfId="3095" xr:uid="{00000000-0005-0000-0000-0000710A0000}"/>
    <cellStyle name="常规 5 15 2" xfId="3097" xr:uid="{00000000-0005-0000-0000-0000720A0000}"/>
    <cellStyle name="常规 5 16" xfId="2569" xr:uid="{00000000-0005-0000-0000-0000730A0000}"/>
    <cellStyle name="常规 5 16 2" xfId="410" xr:uid="{00000000-0005-0000-0000-0000740A0000}"/>
    <cellStyle name="常规 5 17" xfId="3099" xr:uid="{00000000-0005-0000-0000-0000750A0000}"/>
    <cellStyle name="常规 5 17 2" xfId="114" xr:uid="{00000000-0005-0000-0000-0000760A0000}"/>
    <cellStyle name="常规 5 18" xfId="3101" xr:uid="{00000000-0005-0000-0000-0000770A0000}"/>
    <cellStyle name="常规 5 18 2" xfId="256" xr:uid="{00000000-0005-0000-0000-0000780A0000}"/>
    <cellStyle name="常规 5 19" xfId="2366" xr:uid="{00000000-0005-0000-0000-0000790A0000}"/>
    <cellStyle name="常规 5 19 2" xfId="412" xr:uid="{00000000-0005-0000-0000-00007A0A0000}"/>
    <cellStyle name="常规 5 2" xfId="3102" xr:uid="{00000000-0005-0000-0000-00007B0A0000}"/>
    <cellStyle name="常规 5 2 2" xfId="1656" xr:uid="{00000000-0005-0000-0000-00007C0A0000}"/>
    <cellStyle name="常规 5 2 2 10" xfId="1394" xr:uid="{00000000-0005-0000-0000-00007D0A0000}"/>
    <cellStyle name="常规 5 2 2 2" xfId="1561" xr:uid="{00000000-0005-0000-0000-00007E0A0000}"/>
    <cellStyle name="常规 5 2 2 2 2" xfId="1557" xr:uid="{00000000-0005-0000-0000-00007F0A0000}"/>
    <cellStyle name="常规 5 2 2 3" xfId="3103" xr:uid="{00000000-0005-0000-0000-0000800A0000}"/>
    <cellStyle name="常规 5 2 2 3 2" xfId="176" xr:uid="{00000000-0005-0000-0000-0000810A0000}"/>
    <cellStyle name="常规 5 2 2 4" xfId="1109" xr:uid="{00000000-0005-0000-0000-0000820A0000}"/>
    <cellStyle name="常规 5 2 2 5" xfId="1124" xr:uid="{00000000-0005-0000-0000-0000830A0000}"/>
    <cellStyle name="常规 5 2 2 6" xfId="1179" xr:uid="{00000000-0005-0000-0000-0000840A0000}"/>
    <cellStyle name="常规 5 2 2 7" xfId="1186" xr:uid="{00000000-0005-0000-0000-0000850A0000}"/>
    <cellStyle name="常规 5 2 2 8" xfId="1190" xr:uid="{00000000-0005-0000-0000-0000860A0000}"/>
    <cellStyle name="常规 5 2 2 9" xfId="3104" xr:uid="{00000000-0005-0000-0000-0000870A0000}"/>
    <cellStyle name="常规 5 2 3" xfId="3105" xr:uid="{00000000-0005-0000-0000-0000880A0000}"/>
    <cellStyle name="常规 5 2 3 10" xfId="3106" xr:uid="{00000000-0005-0000-0000-0000890A0000}"/>
    <cellStyle name="常规 5 2 3 2" xfId="3107" xr:uid="{00000000-0005-0000-0000-00008A0A0000}"/>
    <cellStyle name="常规 5 2 3 2 2" xfId="3108" xr:uid="{00000000-0005-0000-0000-00008B0A0000}"/>
    <cellStyle name="常规 5 2 3 3" xfId="3109" xr:uid="{00000000-0005-0000-0000-00008C0A0000}"/>
    <cellStyle name="常规 5 2 3 3 2" xfId="3110" xr:uid="{00000000-0005-0000-0000-00008D0A0000}"/>
    <cellStyle name="常规 5 2 3 4" xfId="1194" xr:uid="{00000000-0005-0000-0000-00008E0A0000}"/>
    <cellStyle name="常规 5 2 3 5" xfId="1204" xr:uid="{00000000-0005-0000-0000-00008F0A0000}"/>
    <cellStyle name="常规 5 2 3 6" xfId="1208" xr:uid="{00000000-0005-0000-0000-0000900A0000}"/>
    <cellStyle name="常规 5 2 3 7" xfId="1212" xr:uid="{00000000-0005-0000-0000-0000910A0000}"/>
    <cellStyle name="常规 5 2 3 8" xfId="1216" xr:uid="{00000000-0005-0000-0000-0000920A0000}"/>
    <cellStyle name="常规 5 2 3 9" xfId="3111" xr:uid="{00000000-0005-0000-0000-0000930A0000}"/>
    <cellStyle name="常规 5 2 4" xfId="3112" xr:uid="{00000000-0005-0000-0000-0000940A0000}"/>
    <cellStyle name="常规 5 2 4 2" xfId="3113" xr:uid="{00000000-0005-0000-0000-0000950A0000}"/>
    <cellStyle name="常规 5 2 5" xfId="3114" xr:uid="{00000000-0005-0000-0000-0000960A0000}"/>
    <cellStyle name="常规 5 2 5 2" xfId="532" xr:uid="{00000000-0005-0000-0000-0000970A0000}"/>
    <cellStyle name="常规 5 2 6" xfId="3115" xr:uid="{00000000-0005-0000-0000-0000980A0000}"/>
    <cellStyle name="常规 5 20" xfId="3094" xr:uid="{00000000-0005-0000-0000-0000990A0000}"/>
    <cellStyle name="常规 5 20 2" xfId="3096" xr:uid="{00000000-0005-0000-0000-00009A0A0000}"/>
    <cellStyle name="常规 5 21" xfId="2568" xr:uid="{00000000-0005-0000-0000-00009B0A0000}"/>
    <cellStyle name="常规 5 22" xfId="3098" xr:uid="{00000000-0005-0000-0000-00009C0A0000}"/>
    <cellStyle name="常规 5 23" xfId="3100" xr:uid="{00000000-0005-0000-0000-00009D0A0000}"/>
    <cellStyle name="常规 5 3" xfId="3116" xr:uid="{00000000-0005-0000-0000-00009E0A0000}"/>
    <cellStyle name="常规 5 3 2" xfId="3117" xr:uid="{00000000-0005-0000-0000-00009F0A0000}"/>
    <cellStyle name="常规 5 3 2 10" xfId="437" xr:uid="{00000000-0005-0000-0000-0000A00A0000}"/>
    <cellStyle name="常规 5 3 2 2" xfId="3118" xr:uid="{00000000-0005-0000-0000-0000A10A0000}"/>
    <cellStyle name="常规 5 3 2 2 2" xfId="3119" xr:uid="{00000000-0005-0000-0000-0000A20A0000}"/>
    <cellStyle name="常规 5 3 2 3" xfId="3120" xr:uid="{00000000-0005-0000-0000-0000A30A0000}"/>
    <cellStyle name="常规 5 3 2 3 2" xfId="3121" xr:uid="{00000000-0005-0000-0000-0000A40A0000}"/>
    <cellStyle name="常规 5 3 2 4" xfId="36" xr:uid="{00000000-0005-0000-0000-0000A50A0000}"/>
    <cellStyle name="常规 5 3 2 5" xfId="765" xr:uid="{00000000-0005-0000-0000-0000A60A0000}"/>
    <cellStyle name="常规 5 3 2 6" xfId="481" xr:uid="{00000000-0005-0000-0000-0000A70A0000}"/>
    <cellStyle name="常规 5 3 2 7" xfId="776" xr:uid="{00000000-0005-0000-0000-0000A80A0000}"/>
    <cellStyle name="常规 5 3 2 8" xfId="788" xr:uid="{00000000-0005-0000-0000-0000A90A0000}"/>
    <cellStyle name="常规 5 3 2 9" xfId="3122" xr:uid="{00000000-0005-0000-0000-0000AA0A0000}"/>
    <cellStyle name="常规 5 3 3" xfId="3123" xr:uid="{00000000-0005-0000-0000-0000AB0A0000}"/>
    <cellStyle name="常规 5 3 3 10" xfId="3124" xr:uid="{00000000-0005-0000-0000-0000AC0A0000}"/>
    <cellStyle name="常规 5 3 3 2" xfId="3125" xr:uid="{00000000-0005-0000-0000-0000AD0A0000}"/>
    <cellStyle name="常规 5 3 3 2 2" xfId="3126" xr:uid="{00000000-0005-0000-0000-0000AE0A0000}"/>
    <cellStyle name="常规 5 3 3 3" xfId="3127" xr:uid="{00000000-0005-0000-0000-0000AF0A0000}"/>
    <cellStyle name="常规 5 3 3 3 2" xfId="3128" xr:uid="{00000000-0005-0000-0000-0000B00A0000}"/>
    <cellStyle name="常规 5 3 3 4" xfId="813" xr:uid="{00000000-0005-0000-0000-0000B10A0000}"/>
    <cellStyle name="常规 5 3 3 5" xfId="817" xr:uid="{00000000-0005-0000-0000-0000B20A0000}"/>
    <cellStyle name="常规 5 3 3 6" xfId="493" xr:uid="{00000000-0005-0000-0000-0000B30A0000}"/>
    <cellStyle name="常规 5 3 3 7" xfId="822" xr:uid="{00000000-0005-0000-0000-0000B40A0000}"/>
    <cellStyle name="常规 5 3 3 8" xfId="827" xr:uid="{00000000-0005-0000-0000-0000B50A0000}"/>
    <cellStyle name="常规 5 3 3 9" xfId="833" xr:uid="{00000000-0005-0000-0000-0000B60A0000}"/>
    <cellStyle name="常规 5 3 4" xfId="3129" xr:uid="{00000000-0005-0000-0000-0000B70A0000}"/>
    <cellStyle name="常规 5 3 4 2" xfId="3130" xr:uid="{00000000-0005-0000-0000-0000B80A0000}"/>
    <cellStyle name="常规 5 3 5" xfId="3131" xr:uid="{00000000-0005-0000-0000-0000B90A0000}"/>
    <cellStyle name="常规 5 3 5 2" xfId="3132" xr:uid="{00000000-0005-0000-0000-0000BA0A0000}"/>
    <cellStyle name="常规 5 3 6" xfId="3133" xr:uid="{00000000-0005-0000-0000-0000BB0A0000}"/>
    <cellStyle name="常规 5 4" xfId="1519" xr:uid="{00000000-0005-0000-0000-0000BC0A0000}"/>
    <cellStyle name="常规 5 4 2" xfId="3134" xr:uid="{00000000-0005-0000-0000-0000BD0A0000}"/>
    <cellStyle name="常规 5 4 2 10" xfId="2154" xr:uid="{00000000-0005-0000-0000-0000BE0A0000}"/>
    <cellStyle name="常规 5 4 2 2" xfId="1449" xr:uid="{00000000-0005-0000-0000-0000BF0A0000}"/>
    <cellStyle name="常规 5 4 2 2 2" xfId="2595" xr:uid="{00000000-0005-0000-0000-0000C00A0000}"/>
    <cellStyle name="常规 5 4 2 3" xfId="3135" xr:uid="{00000000-0005-0000-0000-0000C10A0000}"/>
    <cellStyle name="常规 5 4 2 3 2" xfId="2633" xr:uid="{00000000-0005-0000-0000-0000C20A0000}"/>
    <cellStyle name="常规 5 4 2 4" xfId="853" xr:uid="{00000000-0005-0000-0000-0000C30A0000}"/>
    <cellStyle name="常规 5 4 2 5" xfId="862" xr:uid="{00000000-0005-0000-0000-0000C40A0000}"/>
    <cellStyle name="常规 5 4 2 6" xfId="867" xr:uid="{00000000-0005-0000-0000-0000C50A0000}"/>
    <cellStyle name="常规 5 4 2 7" xfId="106" xr:uid="{00000000-0005-0000-0000-0000C60A0000}"/>
    <cellStyle name="常规 5 4 2 8" xfId="88" xr:uid="{00000000-0005-0000-0000-0000C70A0000}"/>
    <cellStyle name="常规 5 4 2 9" xfId="3136" xr:uid="{00000000-0005-0000-0000-0000C80A0000}"/>
    <cellStyle name="常规 5 4 3" xfId="3137" xr:uid="{00000000-0005-0000-0000-0000C90A0000}"/>
    <cellStyle name="常规 5 4 3 10" xfId="3138" xr:uid="{00000000-0005-0000-0000-0000CA0A0000}"/>
    <cellStyle name="常规 5 4 3 2" xfId="338" xr:uid="{00000000-0005-0000-0000-0000CB0A0000}"/>
    <cellStyle name="常规 5 4 3 2 2" xfId="3139" xr:uid="{00000000-0005-0000-0000-0000CC0A0000}"/>
    <cellStyle name="常规 5 4 3 3" xfId="3140" xr:uid="{00000000-0005-0000-0000-0000CD0A0000}"/>
    <cellStyle name="常规 5 4 3 3 2" xfId="3141" xr:uid="{00000000-0005-0000-0000-0000CE0A0000}"/>
    <cellStyle name="常规 5 4 3 4" xfId="7" xr:uid="{00000000-0005-0000-0000-0000CF0A0000}"/>
    <cellStyle name="常规 5 4 3 5" xfId="885" xr:uid="{00000000-0005-0000-0000-0000D00A0000}"/>
    <cellStyle name="常规 5 4 3 6" xfId="889" xr:uid="{00000000-0005-0000-0000-0000D10A0000}"/>
    <cellStyle name="常规 5 4 3 7" xfId="893" xr:uid="{00000000-0005-0000-0000-0000D20A0000}"/>
    <cellStyle name="常规 5 4 3 8" xfId="897" xr:uid="{00000000-0005-0000-0000-0000D30A0000}"/>
    <cellStyle name="常规 5 4 3 9" xfId="901" xr:uid="{00000000-0005-0000-0000-0000D40A0000}"/>
    <cellStyle name="常规 5 4 4" xfId="3142" xr:uid="{00000000-0005-0000-0000-0000D50A0000}"/>
    <cellStyle name="常规 5 4 4 2" xfId="3143" xr:uid="{00000000-0005-0000-0000-0000D60A0000}"/>
    <cellStyle name="常规 5 4 5" xfId="3144" xr:uid="{00000000-0005-0000-0000-0000D70A0000}"/>
    <cellStyle name="常规 5 4 5 2" xfId="3145" xr:uid="{00000000-0005-0000-0000-0000D80A0000}"/>
    <cellStyle name="常规 5 4 6" xfId="3146" xr:uid="{00000000-0005-0000-0000-0000D90A0000}"/>
    <cellStyle name="常规 5 5" xfId="3148" xr:uid="{00000000-0005-0000-0000-0000DA0A0000}"/>
    <cellStyle name="常规 5 5 10" xfId="3149" xr:uid="{00000000-0005-0000-0000-0000DB0A0000}"/>
    <cellStyle name="常规 5 5 10 2" xfId="3150" xr:uid="{00000000-0005-0000-0000-0000DC0A0000}"/>
    <cellStyle name="常规 5 5 11" xfId="679" xr:uid="{00000000-0005-0000-0000-0000DD0A0000}"/>
    <cellStyle name="常规 5 5 11 2" xfId="2776" xr:uid="{00000000-0005-0000-0000-0000DE0A0000}"/>
    <cellStyle name="常规 5 5 12" xfId="3151" xr:uid="{00000000-0005-0000-0000-0000DF0A0000}"/>
    <cellStyle name="常规 5 5 13" xfId="3152" xr:uid="{00000000-0005-0000-0000-0000E00A0000}"/>
    <cellStyle name="常规 5 5 14" xfId="3154" xr:uid="{00000000-0005-0000-0000-0000E10A0000}"/>
    <cellStyle name="常规 5 5 15" xfId="3155" xr:uid="{00000000-0005-0000-0000-0000E20A0000}"/>
    <cellStyle name="常规 5 5 16" xfId="3156" xr:uid="{00000000-0005-0000-0000-0000E30A0000}"/>
    <cellStyle name="常规 5 5 17" xfId="3157" xr:uid="{00000000-0005-0000-0000-0000E40A0000}"/>
    <cellStyle name="常规 5 5 18" xfId="3158" xr:uid="{00000000-0005-0000-0000-0000E50A0000}"/>
    <cellStyle name="常规 5 5 2" xfId="3159" xr:uid="{00000000-0005-0000-0000-0000E60A0000}"/>
    <cellStyle name="常规 5 5 2 2" xfId="2414" xr:uid="{00000000-0005-0000-0000-0000E70A0000}"/>
    <cellStyle name="常规 5 5 3" xfId="3160" xr:uid="{00000000-0005-0000-0000-0000E80A0000}"/>
    <cellStyle name="常规 5 5 3 2" xfId="2462" xr:uid="{00000000-0005-0000-0000-0000E90A0000}"/>
    <cellStyle name="常规 5 5 4" xfId="3161" xr:uid="{00000000-0005-0000-0000-0000EA0A0000}"/>
    <cellStyle name="常规 5 5 4 2" xfId="2509" xr:uid="{00000000-0005-0000-0000-0000EB0A0000}"/>
    <cellStyle name="常规 5 5 5" xfId="3162" xr:uid="{00000000-0005-0000-0000-0000EC0A0000}"/>
    <cellStyle name="常规 5 5 5 2" xfId="2532" xr:uid="{00000000-0005-0000-0000-0000ED0A0000}"/>
    <cellStyle name="常规 5 5 6" xfId="3163" xr:uid="{00000000-0005-0000-0000-0000EE0A0000}"/>
    <cellStyle name="常规 5 5 6 2" xfId="2557" xr:uid="{00000000-0005-0000-0000-0000EF0A0000}"/>
    <cellStyle name="常规 5 5 7" xfId="3164" xr:uid="{00000000-0005-0000-0000-0000F00A0000}"/>
    <cellStyle name="常规 5 5 7 2" xfId="2609" xr:uid="{00000000-0005-0000-0000-0000F10A0000}"/>
    <cellStyle name="常规 5 5 8" xfId="386" xr:uid="{00000000-0005-0000-0000-0000F20A0000}"/>
    <cellStyle name="常规 5 5 8 2" xfId="2641" xr:uid="{00000000-0005-0000-0000-0000F30A0000}"/>
    <cellStyle name="常规 5 5 9" xfId="393" xr:uid="{00000000-0005-0000-0000-0000F40A0000}"/>
    <cellStyle name="常规 5 5 9 2" xfId="1107" xr:uid="{00000000-0005-0000-0000-0000F50A0000}"/>
    <cellStyle name="常规 5 6" xfId="3165" xr:uid="{00000000-0005-0000-0000-0000F60A0000}"/>
    <cellStyle name="常规 5 6 10" xfId="3168" xr:uid="{00000000-0005-0000-0000-0000F70A0000}"/>
    <cellStyle name="常规 5 6 10 2" xfId="2056" xr:uid="{00000000-0005-0000-0000-0000F80A0000}"/>
    <cellStyle name="常规 5 6 11" xfId="691" xr:uid="{00000000-0005-0000-0000-0000F90A0000}"/>
    <cellStyle name="常规 5 6 11 2" xfId="3170" xr:uid="{00000000-0005-0000-0000-0000FA0A0000}"/>
    <cellStyle name="常规 5 6 12" xfId="2328" xr:uid="{00000000-0005-0000-0000-0000FB0A0000}"/>
    <cellStyle name="常规 5 6 13" xfId="3171" xr:uid="{00000000-0005-0000-0000-0000FC0A0000}"/>
    <cellStyle name="常规 5 6 14" xfId="935" xr:uid="{00000000-0005-0000-0000-0000FD0A0000}"/>
    <cellStyle name="常规 5 6 15" xfId="3172" xr:uid="{00000000-0005-0000-0000-0000FE0A0000}"/>
    <cellStyle name="常规 5 6 16" xfId="3173" xr:uid="{00000000-0005-0000-0000-0000FF0A0000}"/>
    <cellStyle name="常规 5 6 17" xfId="3174" xr:uid="{00000000-0005-0000-0000-0000000B0000}"/>
    <cellStyle name="常规 5 6 18" xfId="3175" xr:uid="{00000000-0005-0000-0000-0000010B0000}"/>
    <cellStyle name="常规 5 6 2" xfId="2070" xr:uid="{00000000-0005-0000-0000-0000020B0000}"/>
    <cellStyle name="常规 5 6 2 2" xfId="2073" xr:uid="{00000000-0005-0000-0000-0000030B0000}"/>
    <cellStyle name="常规 5 6 3" xfId="2076" xr:uid="{00000000-0005-0000-0000-0000040B0000}"/>
    <cellStyle name="常规 5 6 3 2" xfId="75" xr:uid="{00000000-0005-0000-0000-0000050B0000}"/>
    <cellStyle name="常规 5 6 4" xfId="2079" xr:uid="{00000000-0005-0000-0000-0000060B0000}"/>
    <cellStyle name="常规 5 6 4 2" xfId="3176" xr:uid="{00000000-0005-0000-0000-0000070B0000}"/>
    <cellStyle name="常规 5 6 5" xfId="2082" xr:uid="{00000000-0005-0000-0000-0000080B0000}"/>
    <cellStyle name="常规 5 6 5 2" xfId="3177" xr:uid="{00000000-0005-0000-0000-0000090B0000}"/>
    <cellStyle name="常规 5 6 6" xfId="95" xr:uid="{00000000-0005-0000-0000-00000A0B0000}"/>
    <cellStyle name="常规 5 6 6 2" xfId="3178" xr:uid="{00000000-0005-0000-0000-00000B0B0000}"/>
    <cellStyle name="常规 5 6 7" xfId="2086" xr:uid="{00000000-0005-0000-0000-00000C0B0000}"/>
    <cellStyle name="常规 5 6 7 2" xfId="3180" xr:uid="{00000000-0005-0000-0000-00000D0B0000}"/>
    <cellStyle name="常规 5 6 8" xfId="1348" xr:uid="{00000000-0005-0000-0000-00000E0B0000}"/>
    <cellStyle name="常规 5 6 8 2" xfId="3182" xr:uid="{00000000-0005-0000-0000-00000F0B0000}"/>
    <cellStyle name="常规 5 6 9" xfId="1384" xr:uid="{00000000-0005-0000-0000-0000100B0000}"/>
    <cellStyle name="常规 5 6 9 2" xfId="39" xr:uid="{00000000-0005-0000-0000-0000110B0000}"/>
    <cellStyle name="常规 5 7" xfId="3183" xr:uid="{00000000-0005-0000-0000-0000120B0000}"/>
    <cellStyle name="常规 5 7 2" xfId="3184" xr:uid="{00000000-0005-0000-0000-0000130B0000}"/>
    <cellStyle name="常规 5 8" xfId="3185" xr:uid="{00000000-0005-0000-0000-0000140B0000}"/>
    <cellStyle name="常规 5 8 2" xfId="3186" xr:uid="{00000000-0005-0000-0000-0000150B0000}"/>
    <cellStyle name="常规 5 9" xfId="3187" xr:uid="{00000000-0005-0000-0000-0000160B0000}"/>
    <cellStyle name="常规 5 9 2" xfId="3188" xr:uid="{00000000-0005-0000-0000-0000170B0000}"/>
    <cellStyle name="常规 51" xfId="3017" xr:uid="{00000000-0005-0000-0000-0000180B0000}"/>
    <cellStyle name="常规 51 10" xfId="3019" xr:uid="{00000000-0005-0000-0000-0000190B0000}"/>
    <cellStyle name="常规 51 11" xfId="3022" xr:uid="{00000000-0005-0000-0000-00001A0B0000}"/>
    <cellStyle name="常规 51 2" xfId="3025" xr:uid="{00000000-0005-0000-0000-00001B0B0000}"/>
    <cellStyle name="常规 51 2 10" xfId="1785" xr:uid="{00000000-0005-0000-0000-00001C0B0000}"/>
    <cellStyle name="常规 51 2 2" xfId="226" xr:uid="{00000000-0005-0000-0000-00001D0B0000}"/>
    <cellStyle name="常规 51 2 2 2" xfId="427" xr:uid="{00000000-0005-0000-0000-00001E0B0000}"/>
    <cellStyle name="常规 51 2 3" xfId="436" xr:uid="{00000000-0005-0000-0000-00001F0B0000}"/>
    <cellStyle name="常规 51 2 3 2" xfId="3027" xr:uid="{00000000-0005-0000-0000-0000200B0000}"/>
    <cellStyle name="常规 51 2 4" xfId="3029" xr:uid="{00000000-0005-0000-0000-0000210B0000}"/>
    <cellStyle name="常规 51 2 5" xfId="3031" xr:uid="{00000000-0005-0000-0000-0000220B0000}"/>
    <cellStyle name="常规 51 2 6" xfId="3034" xr:uid="{00000000-0005-0000-0000-0000230B0000}"/>
    <cellStyle name="常规 51 2 7" xfId="3037" xr:uid="{00000000-0005-0000-0000-0000240B0000}"/>
    <cellStyle name="常规 51 2 8" xfId="3039" xr:uid="{00000000-0005-0000-0000-0000250B0000}"/>
    <cellStyle name="常规 51 2 9" xfId="3041" xr:uid="{00000000-0005-0000-0000-0000260B0000}"/>
    <cellStyle name="常规 51 3" xfId="3044" xr:uid="{00000000-0005-0000-0000-0000270B0000}"/>
    <cellStyle name="常规 51 3 2" xfId="3047" xr:uid="{00000000-0005-0000-0000-0000280B0000}"/>
    <cellStyle name="常规 51 4" xfId="3050" xr:uid="{00000000-0005-0000-0000-0000290B0000}"/>
    <cellStyle name="常规 51 4 2" xfId="3053" xr:uid="{00000000-0005-0000-0000-00002A0B0000}"/>
    <cellStyle name="常规 51 5" xfId="3056" xr:uid="{00000000-0005-0000-0000-00002B0B0000}"/>
    <cellStyle name="常规 51 6" xfId="3058" xr:uid="{00000000-0005-0000-0000-00002C0B0000}"/>
    <cellStyle name="常规 51 7" xfId="3060" xr:uid="{00000000-0005-0000-0000-00002D0B0000}"/>
    <cellStyle name="常规 51 8" xfId="3062" xr:uid="{00000000-0005-0000-0000-00002E0B0000}"/>
    <cellStyle name="常规 51 9" xfId="3065" xr:uid="{00000000-0005-0000-0000-00002F0B0000}"/>
    <cellStyle name="常规 53" xfId="3189" xr:uid="{00000000-0005-0000-0000-0000300B0000}"/>
    <cellStyle name="常规 53 10" xfId="3191" xr:uid="{00000000-0005-0000-0000-0000310B0000}"/>
    <cellStyle name="常规 53 11" xfId="3193" xr:uid="{00000000-0005-0000-0000-0000320B0000}"/>
    <cellStyle name="常规 53 2" xfId="3195" xr:uid="{00000000-0005-0000-0000-0000330B0000}"/>
    <cellStyle name="常规 53 2 10" xfId="579" xr:uid="{00000000-0005-0000-0000-0000340B0000}"/>
    <cellStyle name="常规 53 2 2" xfId="1980" xr:uid="{00000000-0005-0000-0000-0000350B0000}"/>
    <cellStyle name="常规 53 2 2 2" xfId="3196" xr:uid="{00000000-0005-0000-0000-0000360B0000}"/>
    <cellStyle name="常规 53 2 3" xfId="649" xr:uid="{00000000-0005-0000-0000-0000370B0000}"/>
    <cellStyle name="常规 53 2 3 2" xfId="3198" xr:uid="{00000000-0005-0000-0000-0000380B0000}"/>
    <cellStyle name="常规 53 2 4" xfId="2701" xr:uid="{00000000-0005-0000-0000-0000390B0000}"/>
    <cellStyle name="常规 53 2 5" xfId="3199" xr:uid="{00000000-0005-0000-0000-00003A0B0000}"/>
    <cellStyle name="常规 53 2 6" xfId="3200" xr:uid="{00000000-0005-0000-0000-00003B0B0000}"/>
    <cellStyle name="常规 53 2 7" xfId="3201" xr:uid="{00000000-0005-0000-0000-00003C0B0000}"/>
    <cellStyle name="常规 53 2 8" xfId="3202" xr:uid="{00000000-0005-0000-0000-00003D0B0000}"/>
    <cellStyle name="常规 53 2 9" xfId="3203" xr:uid="{00000000-0005-0000-0000-00003E0B0000}"/>
    <cellStyle name="常规 53 3" xfId="3205" xr:uid="{00000000-0005-0000-0000-00003F0B0000}"/>
    <cellStyle name="常规 53 3 2" xfId="3206" xr:uid="{00000000-0005-0000-0000-0000400B0000}"/>
    <cellStyle name="常规 53 4" xfId="3208" xr:uid="{00000000-0005-0000-0000-0000410B0000}"/>
    <cellStyle name="常规 53 4 2" xfId="3209" xr:uid="{00000000-0005-0000-0000-0000420B0000}"/>
    <cellStyle name="常规 53 5" xfId="3211" xr:uid="{00000000-0005-0000-0000-0000430B0000}"/>
    <cellStyle name="常规 53 6" xfId="3213" xr:uid="{00000000-0005-0000-0000-0000440B0000}"/>
    <cellStyle name="常规 53 7" xfId="3215" xr:uid="{00000000-0005-0000-0000-0000450B0000}"/>
    <cellStyle name="常规 53 8" xfId="3217" xr:uid="{00000000-0005-0000-0000-0000460B0000}"/>
    <cellStyle name="常规 53 9" xfId="3218" xr:uid="{00000000-0005-0000-0000-0000470B0000}"/>
    <cellStyle name="常规 55" xfId="3219" xr:uid="{00000000-0005-0000-0000-0000480B0000}"/>
    <cellStyle name="常规 55 10" xfId="1157" xr:uid="{00000000-0005-0000-0000-0000490B0000}"/>
    <cellStyle name="常规 55 11" xfId="1163" xr:uid="{00000000-0005-0000-0000-00004A0B0000}"/>
    <cellStyle name="常规 55 2" xfId="3220" xr:uid="{00000000-0005-0000-0000-00004B0B0000}"/>
    <cellStyle name="常规 55 2 10" xfId="3222" xr:uid="{00000000-0005-0000-0000-00004C0B0000}"/>
    <cellStyle name="常规 55 2 2" xfId="2085" xr:uid="{00000000-0005-0000-0000-00004D0B0000}"/>
    <cellStyle name="常规 55 2 2 2" xfId="3179" xr:uid="{00000000-0005-0000-0000-00004E0B0000}"/>
    <cellStyle name="常规 55 2 3" xfId="1349" xr:uid="{00000000-0005-0000-0000-00004F0B0000}"/>
    <cellStyle name="常规 55 2 3 2" xfId="3181" xr:uid="{00000000-0005-0000-0000-0000500B0000}"/>
    <cellStyle name="常规 55 2 4" xfId="1385" xr:uid="{00000000-0005-0000-0000-0000510B0000}"/>
    <cellStyle name="常规 55 2 5" xfId="3223" xr:uid="{00000000-0005-0000-0000-0000520B0000}"/>
    <cellStyle name="常规 55 2 6" xfId="1281" xr:uid="{00000000-0005-0000-0000-0000530B0000}"/>
    <cellStyle name="常规 55 2 7" xfId="3224" xr:uid="{00000000-0005-0000-0000-0000540B0000}"/>
    <cellStyle name="常规 55 2 8" xfId="3225" xr:uid="{00000000-0005-0000-0000-0000550B0000}"/>
    <cellStyle name="常规 55 2 9" xfId="1523" xr:uid="{00000000-0005-0000-0000-0000560B0000}"/>
    <cellStyle name="常规 55 3" xfId="3226" xr:uid="{00000000-0005-0000-0000-0000570B0000}"/>
    <cellStyle name="常规 55 3 2" xfId="3227" xr:uid="{00000000-0005-0000-0000-0000580B0000}"/>
    <cellStyle name="常规 55 4" xfId="3228" xr:uid="{00000000-0005-0000-0000-0000590B0000}"/>
    <cellStyle name="常规 55 4 2" xfId="3229" xr:uid="{00000000-0005-0000-0000-00005A0B0000}"/>
    <cellStyle name="常规 55 5" xfId="3230" xr:uid="{00000000-0005-0000-0000-00005B0B0000}"/>
    <cellStyle name="常规 55 6" xfId="3231" xr:uid="{00000000-0005-0000-0000-00005C0B0000}"/>
    <cellStyle name="常规 55 7" xfId="1967" xr:uid="{00000000-0005-0000-0000-00005D0B0000}"/>
    <cellStyle name="常规 55 8" xfId="1443" xr:uid="{00000000-0005-0000-0000-00005E0B0000}"/>
    <cellStyle name="常规 55 9" xfId="3232" xr:uid="{00000000-0005-0000-0000-00005F0B0000}"/>
    <cellStyle name="常规 56" xfId="3233" xr:uid="{00000000-0005-0000-0000-0000600B0000}"/>
    <cellStyle name="常规 56 10" xfId="1821" xr:uid="{00000000-0005-0000-0000-0000610B0000}"/>
    <cellStyle name="常规 56 11" xfId="1224" xr:uid="{00000000-0005-0000-0000-0000620B0000}"/>
    <cellStyle name="常规 56 2" xfId="3234" xr:uid="{00000000-0005-0000-0000-0000630B0000}"/>
    <cellStyle name="常规 56 2 10" xfId="3236" xr:uid="{00000000-0005-0000-0000-0000640B0000}"/>
    <cellStyle name="常规 56 2 2" xfId="2148" xr:uid="{00000000-0005-0000-0000-0000650B0000}"/>
    <cellStyle name="常规 56 2 2 2" xfId="3238" xr:uid="{00000000-0005-0000-0000-0000660B0000}"/>
    <cellStyle name="常规 56 2 3" xfId="2153" xr:uid="{00000000-0005-0000-0000-0000670B0000}"/>
    <cellStyle name="常规 56 2 3 2" xfId="3241" xr:uid="{00000000-0005-0000-0000-0000680B0000}"/>
    <cellStyle name="常规 56 2 4" xfId="1576" xr:uid="{00000000-0005-0000-0000-0000690B0000}"/>
    <cellStyle name="常规 56 2 5" xfId="3242" xr:uid="{00000000-0005-0000-0000-00006A0B0000}"/>
    <cellStyle name="常规 56 2 6" xfId="3243" xr:uid="{00000000-0005-0000-0000-00006B0B0000}"/>
    <cellStyle name="常规 56 2 7" xfId="2665" xr:uid="{00000000-0005-0000-0000-00006C0B0000}"/>
    <cellStyle name="常规 56 2 8" xfId="2674" xr:uid="{00000000-0005-0000-0000-00006D0B0000}"/>
    <cellStyle name="常规 56 2 9" xfId="1572" xr:uid="{00000000-0005-0000-0000-00006E0B0000}"/>
    <cellStyle name="常规 56 3" xfId="3244" xr:uid="{00000000-0005-0000-0000-00006F0B0000}"/>
    <cellStyle name="常规 56 3 2" xfId="3245" xr:uid="{00000000-0005-0000-0000-0000700B0000}"/>
    <cellStyle name="常规 56 4" xfId="3246" xr:uid="{00000000-0005-0000-0000-0000710B0000}"/>
    <cellStyle name="常规 56 4 2" xfId="592" xr:uid="{00000000-0005-0000-0000-0000720B0000}"/>
    <cellStyle name="常规 56 5" xfId="3247" xr:uid="{00000000-0005-0000-0000-0000730B0000}"/>
    <cellStyle name="常规 56 6" xfId="3248" xr:uid="{00000000-0005-0000-0000-0000740B0000}"/>
    <cellStyle name="常规 56 7" xfId="3250" xr:uid="{00000000-0005-0000-0000-0000750B0000}"/>
    <cellStyle name="常规 56 8" xfId="3252" xr:uid="{00000000-0005-0000-0000-0000760B0000}"/>
    <cellStyle name="常规 56 9" xfId="3254" xr:uid="{00000000-0005-0000-0000-0000770B0000}"/>
    <cellStyle name="常规 57" xfId="3255" xr:uid="{00000000-0005-0000-0000-0000780B0000}"/>
    <cellStyle name="常规 57 10" xfId="2910" xr:uid="{00000000-0005-0000-0000-0000790B0000}"/>
    <cellStyle name="常规 57 10 2" xfId="3256" xr:uid="{00000000-0005-0000-0000-00007A0B0000}"/>
    <cellStyle name="常规 57 11" xfId="2926" xr:uid="{00000000-0005-0000-0000-00007B0B0000}"/>
    <cellStyle name="常规 57 2" xfId="3257" xr:uid="{00000000-0005-0000-0000-00007C0B0000}"/>
    <cellStyle name="常规 57 2 2" xfId="2204" xr:uid="{00000000-0005-0000-0000-00007D0B0000}"/>
    <cellStyle name="常规 57 3" xfId="3259" xr:uid="{00000000-0005-0000-0000-00007E0B0000}"/>
    <cellStyle name="常规 57 3 2" xfId="3260" xr:uid="{00000000-0005-0000-0000-00007F0B0000}"/>
    <cellStyle name="常规 57 4" xfId="3261" xr:uid="{00000000-0005-0000-0000-0000800B0000}"/>
    <cellStyle name="常规 57 4 2" xfId="3262" xr:uid="{00000000-0005-0000-0000-0000810B0000}"/>
    <cellStyle name="常规 57 5" xfId="3263" xr:uid="{00000000-0005-0000-0000-0000820B0000}"/>
    <cellStyle name="常规 57 5 2" xfId="3264" xr:uid="{00000000-0005-0000-0000-0000830B0000}"/>
    <cellStyle name="常规 57 5 2 2" xfId="3265" xr:uid="{00000000-0005-0000-0000-0000840B0000}"/>
    <cellStyle name="常规 57 5 2 3" xfId="3266" xr:uid="{00000000-0005-0000-0000-0000850B0000}"/>
    <cellStyle name="常规 57 5 2 3 2" xfId="3267" xr:uid="{00000000-0005-0000-0000-0000860B0000}"/>
    <cellStyle name="常规 57 5 2 4" xfId="3268" xr:uid="{00000000-0005-0000-0000-0000870B0000}"/>
    <cellStyle name="常规 57 5 2 4 2" xfId="3269" xr:uid="{00000000-0005-0000-0000-0000880B0000}"/>
    <cellStyle name="常规 57 5 2 5" xfId="3167" xr:uid="{00000000-0005-0000-0000-0000890B0000}"/>
    <cellStyle name="常规 57 5 2 5 2" xfId="2055" xr:uid="{00000000-0005-0000-0000-00008A0B0000}"/>
    <cellStyle name="常规 57 5 2 6" xfId="690" xr:uid="{00000000-0005-0000-0000-00008B0B0000}"/>
    <cellStyle name="常规 57 5 2 6 2" xfId="3169" xr:uid="{00000000-0005-0000-0000-00008C0B0000}"/>
    <cellStyle name="常规 57 5 2 7" xfId="2327" xr:uid="{00000000-0005-0000-0000-00008D0B0000}"/>
    <cellStyle name="常规 57 6" xfId="3270" xr:uid="{00000000-0005-0000-0000-00008E0B0000}"/>
    <cellStyle name="常规 57 7" xfId="3271" xr:uid="{00000000-0005-0000-0000-00008F0B0000}"/>
    <cellStyle name="常规 57 7 2" xfId="3272" xr:uid="{00000000-0005-0000-0000-0000900B0000}"/>
    <cellStyle name="常规 57 8" xfId="3273" xr:uid="{00000000-0005-0000-0000-0000910B0000}"/>
    <cellStyle name="常规 57 8 2" xfId="3274" xr:uid="{00000000-0005-0000-0000-0000920B0000}"/>
    <cellStyle name="常规 57 9" xfId="3275" xr:uid="{00000000-0005-0000-0000-0000930B0000}"/>
    <cellStyle name="常规 57 9 2" xfId="3153" xr:uid="{00000000-0005-0000-0000-0000940B0000}"/>
    <cellStyle name="常规 6" xfId="38" xr:uid="{00000000-0005-0000-0000-0000950B0000}"/>
    <cellStyle name="常规 6 10" xfId="3276" xr:uid="{00000000-0005-0000-0000-0000960B0000}"/>
    <cellStyle name="常规 6 10 2" xfId="3277" xr:uid="{00000000-0005-0000-0000-0000970B0000}"/>
    <cellStyle name="常规 6 11" xfId="3278" xr:uid="{00000000-0005-0000-0000-0000980B0000}"/>
    <cellStyle name="常规 6 12" xfId="755" xr:uid="{00000000-0005-0000-0000-0000990B0000}"/>
    <cellStyle name="常规 6 13" xfId="34" xr:uid="{00000000-0005-0000-0000-00009A0B0000}"/>
    <cellStyle name="常规 6 14" xfId="763" xr:uid="{00000000-0005-0000-0000-00009B0B0000}"/>
    <cellStyle name="常规 6 15" xfId="479" xr:uid="{00000000-0005-0000-0000-00009C0B0000}"/>
    <cellStyle name="常规 6 16" xfId="774" xr:uid="{00000000-0005-0000-0000-00009D0B0000}"/>
    <cellStyle name="常规 6 17" xfId="786" xr:uid="{00000000-0005-0000-0000-00009E0B0000}"/>
    <cellStyle name="常规 6 18" xfId="797" xr:uid="{00000000-0005-0000-0000-00009F0B0000}"/>
    <cellStyle name="常规 6 19" xfId="242" xr:uid="{00000000-0005-0000-0000-0000A00B0000}"/>
    <cellStyle name="常规 6 2" xfId="3279" xr:uid="{00000000-0005-0000-0000-0000A10B0000}"/>
    <cellStyle name="常规 6 2 2" xfId="3280" xr:uid="{00000000-0005-0000-0000-0000A20B0000}"/>
    <cellStyle name="常规 6 2 2 10" xfId="3281" xr:uid="{00000000-0005-0000-0000-0000A30B0000}"/>
    <cellStyle name="常规 6 2 2 2" xfId="3283" xr:uid="{00000000-0005-0000-0000-0000A40B0000}"/>
    <cellStyle name="常规 6 2 2 2 2" xfId="3285" xr:uid="{00000000-0005-0000-0000-0000A50B0000}"/>
    <cellStyle name="常规 6 2 2 3" xfId="1340" xr:uid="{00000000-0005-0000-0000-0000A60B0000}"/>
    <cellStyle name="常规 6 2 2 3 2" xfId="3286" xr:uid="{00000000-0005-0000-0000-0000A70B0000}"/>
    <cellStyle name="常规 6 2 2 4" xfId="3287" xr:uid="{00000000-0005-0000-0000-0000A80B0000}"/>
    <cellStyle name="常规 6 2 2 5" xfId="3288" xr:uid="{00000000-0005-0000-0000-0000A90B0000}"/>
    <cellStyle name="常规 6 2 2 6" xfId="3289" xr:uid="{00000000-0005-0000-0000-0000AA0B0000}"/>
    <cellStyle name="常规 6 2 2 7" xfId="3190" xr:uid="{00000000-0005-0000-0000-0000AB0B0000}"/>
    <cellStyle name="常规 6 2 2 8" xfId="3192" xr:uid="{00000000-0005-0000-0000-0000AC0B0000}"/>
    <cellStyle name="常规 6 2 2 9" xfId="3290" xr:uid="{00000000-0005-0000-0000-0000AD0B0000}"/>
    <cellStyle name="常规 6 2 3" xfId="3291" xr:uid="{00000000-0005-0000-0000-0000AE0B0000}"/>
    <cellStyle name="常规 6 2 3 10" xfId="3292" xr:uid="{00000000-0005-0000-0000-0000AF0B0000}"/>
    <cellStyle name="常规 6 2 3 2" xfId="3293" xr:uid="{00000000-0005-0000-0000-0000B00B0000}"/>
    <cellStyle name="常规 6 2 3 2 2" xfId="1174" xr:uid="{00000000-0005-0000-0000-0000B10B0000}"/>
    <cellStyle name="常规 6 2 3 3" xfId="3294" xr:uid="{00000000-0005-0000-0000-0000B20B0000}"/>
    <cellStyle name="常规 6 2 3 3 2" xfId="1872" xr:uid="{00000000-0005-0000-0000-0000B30B0000}"/>
    <cellStyle name="常规 6 2 3 4" xfId="3295" xr:uid="{00000000-0005-0000-0000-0000B40B0000}"/>
    <cellStyle name="常规 6 2 3 5" xfId="3296" xr:uid="{00000000-0005-0000-0000-0000B50B0000}"/>
    <cellStyle name="常规 6 2 3 6" xfId="3297" xr:uid="{00000000-0005-0000-0000-0000B60B0000}"/>
    <cellStyle name="常规 6 2 3 7" xfId="3298" xr:uid="{00000000-0005-0000-0000-0000B70B0000}"/>
    <cellStyle name="常规 6 2 3 8" xfId="3299" xr:uid="{00000000-0005-0000-0000-0000B80B0000}"/>
    <cellStyle name="常规 6 2 3 9" xfId="3300" xr:uid="{00000000-0005-0000-0000-0000B90B0000}"/>
    <cellStyle name="常规 6 2 4" xfId="3301" xr:uid="{00000000-0005-0000-0000-0000BA0B0000}"/>
    <cellStyle name="常规 6 2 4 2" xfId="2964" xr:uid="{00000000-0005-0000-0000-0000BB0B0000}"/>
    <cellStyle name="常规 6 2 5" xfId="3302" xr:uid="{00000000-0005-0000-0000-0000BC0B0000}"/>
    <cellStyle name="常规 6 2 5 2" xfId="1782" xr:uid="{00000000-0005-0000-0000-0000BD0B0000}"/>
    <cellStyle name="常规 6 2 6" xfId="3303" xr:uid="{00000000-0005-0000-0000-0000BE0B0000}"/>
    <cellStyle name="常规 6 20" xfId="478" xr:uid="{00000000-0005-0000-0000-0000BF0B0000}"/>
    <cellStyle name="常规 6 21" xfId="773" xr:uid="{00000000-0005-0000-0000-0000C00B0000}"/>
    <cellStyle name="常规 6 22" xfId="785" xr:uid="{00000000-0005-0000-0000-0000C10B0000}"/>
    <cellStyle name="常规 6 23" xfId="796" xr:uid="{00000000-0005-0000-0000-0000C20B0000}"/>
    <cellStyle name="常规 6 3" xfId="3304" xr:uid="{00000000-0005-0000-0000-0000C30B0000}"/>
    <cellStyle name="常规 6 3 2" xfId="3305" xr:uid="{00000000-0005-0000-0000-0000C40B0000}"/>
    <cellStyle name="常规 6 3 2 10" xfId="3282" xr:uid="{00000000-0005-0000-0000-0000C50B0000}"/>
    <cellStyle name="常规 6 3 2 2" xfId="3306" xr:uid="{00000000-0005-0000-0000-0000C60B0000}"/>
    <cellStyle name="常规 6 3 2 2 2" xfId="3307" xr:uid="{00000000-0005-0000-0000-0000C70B0000}"/>
    <cellStyle name="常规 6 3 2 3" xfId="3194" xr:uid="{00000000-0005-0000-0000-0000C80B0000}"/>
    <cellStyle name="常规 6 3 2 3 2" xfId="1981" xr:uid="{00000000-0005-0000-0000-0000C90B0000}"/>
    <cellStyle name="常规 6 3 2 4" xfId="3204" xr:uid="{00000000-0005-0000-0000-0000CA0B0000}"/>
    <cellStyle name="常规 6 3 2 5" xfId="3207" xr:uid="{00000000-0005-0000-0000-0000CB0B0000}"/>
    <cellStyle name="常规 6 3 2 6" xfId="3210" xr:uid="{00000000-0005-0000-0000-0000CC0B0000}"/>
    <cellStyle name="常规 6 3 2 7" xfId="3212" xr:uid="{00000000-0005-0000-0000-0000CD0B0000}"/>
    <cellStyle name="常规 6 3 2 8" xfId="3214" xr:uid="{00000000-0005-0000-0000-0000CE0B0000}"/>
    <cellStyle name="常规 6 3 2 9" xfId="3216" xr:uid="{00000000-0005-0000-0000-0000CF0B0000}"/>
    <cellStyle name="常规 6 3 3" xfId="3308" xr:uid="{00000000-0005-0000-0000-0000D00B0000}"/>
    <cellStyle name="常规 6 3 3 10" xfId="384" xr:uid="{00000000-0005-0000-0000-0000D10B0000}"/>
    <cellStyle name="常规 6 3 3 2" xfId="3309" xr:uid="{00000000-0005-0000-0000-0000D20B0000}"/>
    <cellStyle name="常规 6 3 3 2 2" xfId="3311" xr:uid="{00000000-0005-0000-0000-0000D30B0000}"/>
    <cellStyle name="常规 6 3 3 3" xfId="3068" xr:uid="{00000000-0005-0000-0000-0000D40B0000}"/>
    <cellStyle name="常规 6 3 3 3 2" xfId="2025" xr:uid="{00000000-0005-0000-0000-0000D50B0000}"/>
    <cellStyle name="常规 6 3 3 4" xfId="3077" xr:uid="{00000000-0005-0000-0000-0000D60B0000}"/>
    <cellStyle name="常规 6 3 3 5" xfId="3081" xr:uid="{00000000-0005-0000-0000-0000D70B0000}"/>
    <cellStyle name="常规 6 3 3 6" xfId="3084" xr:uid="{00000000-0005-0000-0000-0000D80B0000}"/>
    <cellStyle name="常规 6 3 3 7" xfId="3086" xr:uid="{00000000-0005-0000-0000-0000D90B0000}"/>
    <cellStyle name="常规 6 3 3 8" xfId="1959" xr:uid="{00000000-0005-0000-0000-0000DA0B0000}"/>
    <cellStyle name="常规 6 3 3 9" xfId="1087" xr:uid="{00000000-0005-0000-0000-0000DB0B0000}"/>
    <cellStyle name="常规 6 3 4" xfId="3312" xr:uid="{00000000-0005-0000-0000-0000DC0B0000}"/>
    <cellStyle name="常规 6 3 4 2" xfId="3313" xr:uid="{00000000-0005-0000-0000-0000DD0B0000}"/>
    <cellStyle name="常规 6 3 5" xfId="3314" xr:uid="{00000000-0005-0000-0000-0000DE0B0000}"/>
    <cellStyle name="常规 6 3 5 2" xfId="3315" xr:uid="{00000000-0005-0000-0000-0000DF0B0000}"/>
    <cellStyle name="常规 6 3 6" xfId="3316" xr:uid="{00000000-0005-0000-0000-0000E00B0000}"/>
    <cellStyle name="常规 6 4" xfId="1401" xr:uid="{00000000-0005-0000-0000-0000E10B0000}"/>
    <cellStyle name="常规 6 4 2" xfId="2124" xr:uid="{00000000-0005-0000-0000-0000E20B0000}"/>
    <cellStyle name="常规 6 4 2 10" xfId="3317" xr:uid="{00000000-0005-0000-0000-0000E30B0000}"/>
    <cellStyle name="常规 6 4 2 2" xfId="2585" xr:uid="{00000000-0005-0000-0000-0000E40B0000}"/>
    <cellStyle name="常规 6 4 2 2 2" xfId="937" xr:uid="{00000000-0005-0000-0000-0000E50B0000}"/>
    <cellStyle name="常规 6 4 2 3" xfId="3318" xr:uid="{00000000-0005-0000-0000-0000E60B0000}"/>
    <cellStyle name="常规 6 4 2 3 2" xfId="974" xr:uid="{00000000-0005-0000-0000-0000E70B0000}"/>
    <cellStyle name="常规 6 4 2 4" xfId="3319" xr:uid="{00000000-0005-0000-0000-0000E80B0000}"/>
    <cellStyle name="常规 6 4 2 5" xfId="3320" xr:uid="{00000000-0005-0000-0000-0000E90B0000}"/>
    <cellStyle name="常规 6 4 2 6" xfId="3321" xr:uid="{00000000-0005-0000-0000-0000EA0B0000}"/>
    <cellStyle name="常规 6 4 2 7" xfId="3322" xr:uid="{00000000-0005-0000-0000-0000EB0B0000}"/>
    <cellStyle name="常规 6 4 2 8" xfId="3323" xr:uid="{00000000-0005-0000-0000-0000EC0B0000}"/>
    <cellStyle name="常规 6 4 2 9" xfId="3324" xr:uid="{00000000-0005-0000-0000-0000ED0B0000}"/>
    <cellStyle name="常规 6 4 3" xfId="3325" xr:uid="{00000000-0005-0000-0000-0000EE0B0000}"/>
    <cellStyle name="常规 6 4 3 10" xfId="3326" xr:uid="{00000000-0005-0000-0000-0000EF0B0000}"/>
    <cellStyle name="常规 6 4 3 2" xfId="3327" xr:uid="{00000000-0005-0000-0000-0000F00B0000}"/>
    <cellStyle name="常规 6 4 3 2 2" xfId="1213" xr:uid="{00000000-0005-0000-0000-0000F10B0000}"/>
    <cellStyle name="常规 6 4 3 3" xfId="3328" xr:uid="{00000000-0005-0000-0000-0000F20B0000}"/>
    <cellStyle name="常规 6 4 3 3 2" xfId="1135" xr:uid="{00000000-0005-0000-0000-0000F30B0000}"/>
    <cellStyle name="常规 6 4 3 4" xfId="3329" xr:uid="{00000000-0005-0000-0000-0000F40B0000}"/>
    <cellStyle name="常规 6 4 3 5" xfId="3330" xr:uid="{00000000-0005-0000-0000-0000F50B0000}"/>
    <cellStyle name="常规 6 4 3 6" xfId="3331" xr:uid="{00000000-0005-0000-0000-0000F60B0000}"/>
    <cellStyle name="常规 6 4 3 7" xfId="3332" xr:uid="{00000000-0005-0000-0000-0000F70B0000}"/>
    <cellStyle name="常规 6 4 3 8" xfId="3333" xr:uid="{00000000-0005-0000-0000-0000F80B0000}"/>
    <cellStyle name="常规 6 4 3 9" xfId="2869" xr:uid="{00000000-0005-0000-0000-0000F90B0000}"/>
    <cellStyle name="常规 6 4 4" xfId="3334" xr:uid="{00000000-0005-0000-0000-0000FA0B0000}"/>
    <cellStyle name="常规 6 4 4 2" xfId="2984" xr:uid="{00000000-0005-0000-0000-0000FB0B0000}"/>
    <cellStyle name="常规 6 4 5" xfId="3335" xr:uid="{00000000-0005-0000-0000-0000FC0B0000}"/>
    <cellStyle name="常规 6 4 5 2" xfId="3336" xr:uid="{00000000-0005-0000-0000-0000FD0B0000}"/>
    <cellStyle name="常规 6 4 6" xfId="3337" xr:uid="{00000000-0005-0000-0000-0000FE0B0000}"/>
    <cellStyle name="常规 6 5" xfId="51" xr:uid="{00000000-0005-0000-0000-0000FF0B0000}"/>
    <cellStyle name="常规 6 5 10" xfId="3338" xr:uid="{00000000-0005-0000-0000-0000000C0000}"/>
    <cellStyle name="常规 6 5 10 2" xfId="3339" xr:uid="{00000000-0005-0000-0000-0000010C0000}"/>
    <cellStyle name="常规 6 5 11" xfId="3340" xr:uid="{00000000-0005-0000-0000-0000020C0000}"/>
    <cellStyle name="常规 6 5 11 2" xfId="545" xr:uid="{00000000-0005-0000-0000-0000030C0000}"/>
    <cellStyle name="常规 6 5 12" xfId="3240" xr:uid="{00000000-0005-0000-0000-0000040C0000}"/>
    <cellStyle name="常规 6 5 13" xfId="3341" xr:uid="{00000000-0005-0000-0000-0000050C0000}"/>
    <cellStyle name="常规 6 5 14" xfId="3342" xr:uid="{00000000-0005-0000-0000-0000060C0000}"/>
    <cellStyle name="常规 6 5 15" xfId="2425" xr:uid="{00000000-0005-0000-0000-0000070C0000}"/>
    <cellStyle name="常规 6 5 16" xfId="2449" xr:uid="{00000000-0005-0000-0000-0000080C0000}"/>
    <cellStyle name="常规 6 5 17" xfId="2452" xr:uid="{00000000-0005-0000-0000-0000090C0000}"/>
    <cellStyle name="常规 6 5 18" xfId="2457" xr:uid="{00000000-0005-0000-0000-00000A0C0000}"/>
    <cellStyle name="常规 6 5 2" xfId="3343" xr:uid="{00000000-0005-0000-0000-00000B0C0000}"/>
    <cellStyle name="常规 6 5 2 2" xfId="3344" xr:uid="{00000000-0005-0000-0000-00000C0C0000}"/>
    <cellStyle name="常规 6 5 3" xfId="3345" xr:uid="{00000000-0005-0000-0000-00000D0C0000}"/>
    <cellStyle name="常规 6 5 3 2" xfId="3346" xr:uid="{00000000-0005-0000-0000-00000E0C0000}"/>
    <cellStyle name="常规 6 5 4" xfId="3347" xr:uid="{00000000-0005-0000-0000-00000F0C0000}"/>
    <cellStyle name="常规 6 5 4 2" xfId="2918" xr:uid="{00000000-0005-0000-0000-0000100C0000}"/>
    <cellStyle name="常规 6 5 5" xfId="3348" xr:uid="{00000000-0005-0000-0000-0000110C0000}"/>
    <cellStyle name="常规 6 5 5 2" xfId="3349" xr:uid="{00000000-0005-0000-0000-0000120C0000}"/>
    <cellStyle name="常规 6 5 6" xfId="3350" xr:uid="{00000000-0005-0000-0000-0000130C0000}"/>
    <cellStyle name="常规 6 5 6 2" xfId="3351" xr:uid="{00000000-0005-0000-0000-0000140C0000}"/>
    <cellStyle name="常规 6 5 7" xfId="3235" xr:uid="{00000000-0005-0000-0000-0000150C0000}"/>
    <cellStyle name="常规 6 5 7 2" xfId="3352" xr:uid="{00000000-0005-0000-0000-0000160C0000}"/>
    <cellStyle name="常规 6 5 8" xfId="3353" xr:uid="{00000000-0005-0000-0000-0000170C0000}"/>
    <cellStyle name="常规 6 5 8 2" xfId="3354" xr:uid="{00000000-0005-0000-0000-0000180C0000}"/>
    <cellStyle name="常规 6 5 9" xfId="509" xr:uid="{00000000-0005-0000-0000-0000190C0000}"/>
    <cellStyle name="常规 6 5 9 2" xfId="3355" xr:uid="{00000000-0005-0000-0000-00001A0C0000}"/>
    <cellStyle name="常规 6 6" xfId="3356" xr:uid="{00000000-0005-0000-0000-00001B0C0000}"/>
    <cellStyle name="常规 6 6 10" xfId="3357" xr:uid="{00000000-0005-0000-0000-00001C0C0000}"/>
    <cellStyle name="常规 6 6 10 2" xfId="3358" xr:uid="{00000000-0005-0000-0000-00001D0C0000}"/>
    <cellStyle name="常规 6 6 11" xfId="3359" xr:uid="{00000000-0005-0000-0000-00001E0C0000}"/>
    <cellStyle name="常规 6 6 11 2" xfId="3360" xr:uid="{00000000-0005-0000-0000-00001F0C0000}"/>
    <cellStyle name="常规 6 6 12" xfId="2676" xr:uid="{00000000-0005-0000-0000-0000200C0000}"/>
    <cellStyle name="常规 6 6 13" xfId="459" xr:uid="{00000000-0005-0000-0000-0000210C0000}"/>
    <cellStyle name="常规 6 6 14" xfId="3361" xr:uid="{00000000-0005-0000-0000-0000220C0000}"/>
    <cellStyle name="常规 6 6 15" xfId="2618" xr:uid="{00000000-0005-0000-0000-0000230C0000}"/>
    <cellStyle name="常规 6 6 16" xfId="2629" xr:uid="{00000000-0005-0000-0000-0000240C0000}"/>
    <cellStyle name="常规 6 6 17" xfId="2632" xr:uid="{00000000-0005-0000-0000-0000250C0000}"/>
    <cellStyle name="常规 6 6 18" xfId="2636" xr:uid="{00000000-0005-0000-0000-0000260C0000}"/>
    <cellStyle name="常规 6 6 2" xfId="2130" xr:uid="{00000000-0005-0000-0000-0000270C0000}"/>
    <cellStyle name="常规 6 6 2 2" xfId="2134" xr:uid="{00000000-0005-0000-0000-0000280C0000}"/>
    <cellStyle name="常规 6 6 3" xfId="2137" xr:uid="{00000000-0005-0000-0000-0000290C0000}"/>
    <cellStyle name="常规 6 6 3 2" xfId="3362" xr:uid="{00000000-0005-0000-0000-00002A0C0000}"/>
    <cellStyle name="常规 6 6 4" xfId="1036" xr:uid="{00000000-0005-0000-0000-00002B0C0000}"/>
    <cellStyle name="常规 6 6 4 2" xfId="3007" xr:uid="{00000000-0005-0000-0000-00002C0C0000}"/>
    <cellStyle name="常规 6 6 5" xfId="2141" xr:uid="{00000000-0005-0000-0000-00002D0C0000}"/>
    <cellStyle name="常规 6 6 5 2" xfId="3363" xr:uid="{00000000-0005-0000-0000-00002E0C0000}"/>
    <cellStyle name="常规 6 6 6" xfId="2144" xr:uid="{00000000-0005-0000-0000-00002F0C0000}"/>
    <cellStyle name="常规 6 6 6 2" xfId="369" xr:uid="{00000000-0005-0000-0000-0000300C0000}"/>
    <cellStyle name="常规 6 6 7" xfId="2147" xr:uid="{00000000-0005-0000-0000-0000310C0000}"/>
    <cellStyle name="常规 6 6 7 2" xfId="3237" xr:uid="{00000000-0005-0000-0000-0000320C0000}"/>
    <cellStyle name="常规 6 6 8" xfId="2152" xr:uid="{00000000-0005-0000-0000-0000330C0000}"/>
    <cellStyle name="常规 6 6 8 2" xfId="3239" xr:uid="{00000000-0005-0000-0000-0000340C0000}"/>
    <cellStyle name="常规 6 6 9" xfId="1577" xr:uid="{00000000-0005-0000-0000-0000350C0000}"/>
    <cellStyle name="常规 6 6 9 2" xfId="3364" xr:uid="{00000000-0005-0000-0000-0000360C0000}"/>
    <cellStyle name="常规 6 7" xfId="3365" xr:uid="{00000000-0005-0000-0000-0000370C0000}"/>
    <cellStyle name="常规 6 7 2" xfId="3366" xr:uid="{00000000-0005-0000-0000-0000380C0000}"/>
    <cellStyle name="常规 6 8" xfId="3367" xr:uid="{00000000-0005-0000-0000-0000390C0000}"/>
    <cellStyle name="常规 6 8 2" xfId="3368" xr:uid="{00000000-0005-0000-0000-00003A0C0000}"/>
    <cellStyle name="常规 6 9" xfId="3369" xr:uid="{00000000-0005-0000-0000-00003B0C0000}"/>
    <cellStyle name="常规 6 9 2" xfId="3370" xr:uid="{00000000-0005-0000-0000-00003C0C0000}"/>
    <cellStyle name="常规 7" xfId="767" xr:uid="{00000000-0005-0000-0000-00003D0C0000}"/>
    <cellStyle name="常规 7 10" xfId="3371" xr:uid="{00000000-0005-0000-0000-00003E0C0000}"/>
    <cellStyle name="常规 7 10 2" xfId="3147" xr:uid="{00000000-0005-0000-0000-00003F0C0000}"/>
    <cellStyle name="常规 7 11" xfId="3372" xr:uid="{00000000-0005-0000-0000-0000400C0000}"/>
    <cellStyle name="常规 7 11 2" xfId="50" xr:uid="{00000000-0005-0000-0000-0000410C0000}"/>
    <cellStyle name="常规 7 12" xfId="3373" xr:uid="{00000000-0005-0000-0000-0000420C0000}"/>
    <cellStyle name="常规 7 12 2" xfId="3375" xr:uid="{00000000-0005-0000-0000-0000430C0000}"/>
    <cellStyle name="常规 7 13" xfId="3377" xr:uid="{00000000-0005-0000-0000-0000440C0000}"/>
    <cellStyle name="常规 7 13 2" xfId="2014" xr:uid="{00000000-0005-0000-0000-0000450C0000}"/>
    <cellStyle name="常规 7 14" xfId="3378" xr:uid="{00000000-0005-0000-0000-0000460C0000}"/>
    <cellStyle name="常规 7 14 2" xfId="3380" xr:uid="{00000000-0005-0000-0000-0000470C0000}"/>
    <cellStyle name="常规 7 15" xfId="3382" xr:uid="{00000000-0005-0000-0000-0000480C0000}"/>
    <cellStyle name="常规 7 15 2" xfId="3384" xr:uid="{00000000-0005-0000-0000-0000490C0000}"/>
    <cellStyle name="常规 7 16" xfId="3386" xr:uid="{00000000-0005-0000-0000-00004A0C0000}"/>
    <cellStyle name="常规 7 16 2" xfId="3387" xr:uid="{00000000-0005-0000-0000-00004B0C0000}"/>
    <cellStyle name="常规 7 17" xfId="3390" xr:uid="{00000000-0005-0000-0000-00004C0C0000}"/>
    <cellStyle name="常规 7 17 2" xfId="3392" xr:uid="{00000000-0005-0000-0000-00004D0C0000}"/>
    <cellStyle name="常规 7 18" xfId="3395" xr:uid="{00000000-0005-0000-0000-00004E0C0000}"/>
    <cellStyle name="常规 7 18 2" xfId="3397" xr:uid="{00000000-0005-0000-0000-00004F0C0000}"/>
    <cellStyle name="常规 7 19" xfId="3399" xr:uid="{00000000-0005-0000-0000-0000500C0000}"/>
    <cellStyle name="常规 7 19 2" xfId="3400" xr:uid="{00000000-0005-0000-0000-0000510C0000}"/>
    <cellStyle name="常规 7 2" xfId="3401" xr:uid="{00000000-0005-0000-0000-0000520C0000}"/>
    <cellStyle name="常规 7 2 2" xfId="3403" xr:uid="{00000000-0005-0000-0000-0000530C0000}"/>
    <cellStyle name="常规 7 2 2 10" xfId="3404" xr:uid="{00000000-0005-0000-0000-0000540C0000}"/>
    <cellStyle name="常规 7 2 2 2" xfId="3405" xr:uid="{00000000-0005-0000-0000-0000550C0000}"/>
    <cellStyle name="常规 7 2 2 2 2" xfId="3406" xr:uid="{00000000-0005-0000-0000-0000560C0000}"/>
    <cellStyle name="常规 7 2 2 3" xfId="3407" xr:uid="{00000000-0005-0000-0000-0000570C0000}"/>
    <cellStyle name="常规 7 2 2 3 2" xfId="921" xr:uid="{00000000-0005-0000-0000-0000580C0000}"/>
    <cellStyle name="常规 7 2 2 4" xfId="3408" xr:uid="{00000000-0005-0000-0000-0000590C0000}"/>
    <cellStyle name="常规 7 2 2 5" xfId="2845" xr:uid="{00000000-0005-0000-0000-00005A0C0000}"/>
    <cellStyle name="常规 7 2 2 6" xfId="2849" xr:uid="{00000000-0005-0000-0000-00005B0C0000}"/>
    <cellStyle name="常规 7 2 2 7" xfId="2851" xr:uid="{00000000-0005-0000-0000-00005C0C0000}"/>
    <cellStyle name="常规 7 2 2 8" xfId="3402" xr:uid="{00000000-0005-0000-0000-00005D0C0000}"/>
    <cellStyle name="常规 7 2 2 9" xfId="3410" xr:uid="{00000000-0005-0000-0000-00005E0C0000}"/>
    <cellStyle name="常规 7 2 3" xfId="3409" xr:uid="{00000000-0005-0000-0000-00005F0C0000}"/>
    <cellStyle name="常规 7 2 3 10" xfId="3411" xr:uid="{00000000-0005-0000-0000-0000600C0000}"/>
    <cellStyle name="常规 7 2 3 2" xfId="3412" xr:uid="{00000000-0005-0000-0000-0000610C0000}"/>
    <cellStyle name="常规 7 2 3 2 2" xfId="3413" xr:uid="{00000000-0005-0000-0000-0000620C0000}"/>
    <cellStyle name="常规 7 2 3 3" xfId="3414" xr:uid="{00000000-0005-0000-0000-0000630C0000}"/>
    <cellStyle name="常规 7 2 3 3 2" xfId="3416" xr:uid="{00000000-0005-0000-0000-0000640C0000}"/>
    <cellStyle name="常规 7 2 3 4" xfId="3417" xr:uid="{00000000-0005-0000-0000-0000650C0000}"/>
    <cellStyle name="常规 7 2 3 5" xfId="2853" xr:uid="{00000000-0005-0000-0000-0000660C0000}"/>
    <cellStyle name="常规 7 2 3 6" xfId="3418" xr:uid="{00000000-0005-0000-0000-0000670C0000}"/>
    <cellStyle name="常规 7 2 3 7" xfId="3419" xr:uid="{00000000-0005-0000-0000-0000680C0000}"/>
    <cellStyle name="常规 7 2 3 8" xfId="3421" xr:uid="{00000000-0005-0000-0000-0000690C0000}"/>
    <cellStyle name="常规 7 2 3 9" xfId="3423" xr:uid="{00000000-0005-0000-0000-00006A0C0000}"/>
    <cellStyle name="常规 7 2 4" xfId="2977" xr:uid="{00000000-0005-0000-0000-00006B0C0000}"/>
    <cellStyle name="常规 7 2 4 2" xfId="3424" xr:uid="{00000000-0005-0000-0000-00006C0C0000}"/>
    <cellStyle name="常规 7 2 5" xfId="2761" xr:uid="{00000000-0005-0000-0000-00006D0C0000}"/>
    <cellStyle name="常规 7 2 5 2" xfId="2763" xr:uid="{00000000-0005-0000-0000-00006E0C0000}"/>
    <cellStyle name="常规 7 2 6" xfId="3425" xr:uid="{00000000-0005-0000-0000-00006F0C0000}"/>
    <cellStyle name="常规 7 20" xfId="3381" xr:uid="{00000000-0005-0000-0000-0000700C0000}"/>
    <cellStyle name="常规 7 20 2" xfId="3383" xr:uid="{00000000-0005-0000-0000-0000710C0000}"/>
    <cellStyle name="常规 7 21" xfId="3385" xr:uid="{00000000-0005-0000-0000-0000720C0000}"/>
    <cellStyle name="常规 7 22" xfId="3389" xr:uid="{00000000-0005-0000-0000-0000730C0000}"/>
    <cellStyle name="常规 7 23" xfId="3394" xr:uid="{00000000-0005-0000-0000-0000740C0000}"/>
    <cellStyle name="常规 7 3" xfId="3426" xr:uid="{00000000-0005-0000-0000-0000750C0000}"/>
    <cellStyle name="常规 7 3 2" xfId="3420" xr:uid="{00000000-0005-0000-0000-0000760C0000}"/>
    <cellStyle name="常规 7 3 2 10" xfId="2864" xr:uid="{00000000-0005-0000-0000-0000770C0000}"/>
    <cellStyle name="常规 7 3 2 2" xfId="1818" xr:uid="{00000000-0005-0000-0000-0000780C0000}"/>
    <cellStyle name="常规 7 3 2 2 2" xfId="1824" xr:uid="{00000000-0005-0000-0000-0000790C0000}"/>
    <cellStyle name="常规 7 3 2 3" xfId="1828" xr:uid="{00000000-0005-0000-0000-00007A0C0000}"/>
    <cellStyle name="常规 7 3 2 3 2" xfId="1994" xr:uid="{00000000-0005-0000-0000-00007B0C0000}"/>
    <cellStyle name="常规 7 3 2 4" xfId="1834" xr:uid="{00000000-0005-0000-0000-00007C0C0000}"/>
    <cellStyle name="常规 7 3 2 5" xfId="1839" xr:uid="{00000000-0005-0000-0000-00007D0C0000}"/>
    <cellStyle name="常规 7 3 2 6" xfId="13" xr:uid="{00000000-0005-0000-0000-00007E0C0000}"/>
    <cellStyle name="常规 7 3 2 7" xfId="1844" xr:uid="{00000000-0005-0000-0000-00007F0C0000}"/>
    <cellStyle name="常规 7 3 2 8" xfId="1849" xr:uid="{00000000-0005-0000-0000-0000800C0000}"/>
    <cellStyle name="常规 7 3 2 9" xfId="2324" xr:uid="{00000000-0005-0000-0000-0000810C0000}"/>
    <cellStyle name="常规 7 3 3" xfId="3422" xr:uid="{00000000-0005-0000-0000-0000820C0000}"/>
    <cellStyle name="常规 7 3 3 10" xfId="2952" xr:uid="{00000000-0005-0000-0000-0000830C0000}"/>
    <cellStyle name="常规 7 3 3 2" xfId="3427" xr:uid="{00000000-0005-0000-0000-0000840C0000}"/>
    <cellStyle name="常规 7 3 3 2 2" xfId="3428" xr:uid="{00000000-0005-0000-0000-0000850C0000}"/>
    <cellStyle name="常规 7 3 3 3" xfId="2108" xr:uid="{00000000-0005-0000-0000-0000860C0000}"/>
    <cellStyle name="常规 7 3 3 3 2" xfId="3429" xr:uid="{00000000-0005-0000-0000-0000870C0000}"/>
    <cellStyle name="常规 7 3 3 4" xfId="3430" xr:uid="{00000000-0005-0000-0000-0000880C0000}"/>
    <cellStyle name="常规 7 3 3 5" xfId="3431" xr:uid="{00000000-0005-0000-0000-0000890C0000}"/>
    <cellStyle name="常规 7 3 3 6" xfId="3432" xr:uid="{00000000-0005-0000-0000-00008A0C0000}"/>
    <cellStyle name="常规 7 3 3 7" xfId="3433" xr:uid="{00000000-0005-0000-0000-00008B0C0000}"/>
    <cellStyle name="常规 7 3 3 8" xfId="2003" xr:uid="{00000000-0005-0000-0000-00008C0C0000}"/>
    <cellStyle name="常规 7 3 3 9" xfId="3435" xr:uid="{00000000-0005-0000-0000-00008D0C0000}"/>
    <cellStyle name="常规 7 3 4" xfId="3436" xr:uid="{00000000-0005-0000-0000-00008E0C0000}"/>
    <cellStyle name="常规 7 3 4 2" xfId="3437" xr:uid="{00000000-0005-0000-0000-00008F0C0000}"/>
    <cellStyle name="常规 7 3 5" xfId="3438" xr:uid="{00000000-0005-0000-0000-0000900C0000}"/>
    <cellStyle name="常规 7 3 5 2" xfId="3439" xr:uid="{00000000-0005-0000-0000-0000910C0000}"/>
    <cellStyle name="常规 7 3 6" xfId="3440" xr:uid="{00000000-0005-0000-0000-0000920C0000}"/>
    <cellStyle name="常规 7 4" xfId="2937" xr:uid="{00000000-0005-0000-0000-0000930C0000}"/>
    <cellStyle name="常规 7 4 2" xfId="3441" xr:uid="{00000000-0005-0000-0000-0000940C0000}"/>
    <cellStyle name="常规 7 4 2 10" xfId="3442" xr:uid="{00000000-0005-0000-0000-0000950C0000}"/>
    <cellStyle name="常规 7 4 2 2" xfId="3388" xr:uid="{00000000-0005-0000-0000-0000960C0000}"/>
    <cellStyle name="常规 7 4 2 2 2" xfId="3391" xr:uid="{00000000-0005-0000-0000-0000970C0000}"/>
    <cellStyle name="常规 7 4 2 3" xfId="3393" xr:uid="{00000000-0005-0000-0000-0000980C0000}"/>
    <cellStyle name="常规 7 4 2 3 2" xfId="3396" xr:uid="{00000000-0005-0000-0000-0000990C0000}"/>
    <cellStyle name="常规 7 4 2 4" xfId="3398" xr:uid="{00000000-0005-0000-0000-00009A0C0000}"/>
    <cellStyle name="常规 7 4 2 5" xfId="3443" xr:uid="{00000000-0005-0000-0000-00009B0C0000}"/>
    <cellStyle name="常规 7 4 2 6" xfId="1787" xr:uid="{00000000-0005-0000-0000-00009C0C0000}"/>
    <cellStyle name="常规 7 4 2 7" xfId="3444" xr:uid="{00000000-0005-0000-0000-00009D0C0000}"/>
    <cellStyle name="常规 7 4 2 8" xfId="3446" xr:uid="{00000000-0005-0000-0000-00009E0C0000}"/>
    <cellStyle name="常规 7 4 2 9" xfId="3448" xr:uid="{00000000-0005-0000-0000-00009F0C0000}"/>
    <cellStyle name="常规 7 4 3" xfId="3449" xr:uid="{00000000-0005-0000-0000-0000A00C0000}"/>
    <cellStyle name="常规 7 4 3 10" xfId="3450" xr:uid="{00000000-0005-0000-0000-0000A10C0000}"/>
    <cellStyle name="常规 7 4 3 2" xfId="3451" xr:uid="{00000000-0005-0000-0000-0000A20C0000}"/>
    <cellStyle name="常规 7 4 3 2 2" xfId="3452" xr:uid="{00000000-0005-0000-0000-0000A30C0000}"/>
    <cellStyle name="常规 7 4 3 3" xfId="3453" xr:uid="{00000000-0005-0000-0000-0000A40C0000}"/>
    <cellStyle name="常规 7 4 3 3 2" xfId="3454" xr:uid="{00000000-0005-0000-0000-0000A50C0000}"/>
    <cellStyle name="常规 7 4 3 4" xfId="3455" xr:uid="{00000000-0005-0000-0000-0000A60C0000}"/>
    <cellStyle name="常规 7 4 3 5" xfId="3456" xr:uid="{00000000-0005-0000-0000-0000A70C0000}"/>
    <cellStyle name="常规 7 4 3 6" xfId="3457" xr:uid="{00000000-0005-0000-0000-0000A80C0000}"/>
    <cellStyle name="常规 7 4 3 7" xfId="3458" xr:uid="{00000000-0005-0000-0000-0000A90C0000}"/>
    <cellStyle name="常规 7 4 3 8" xfId="3460" xr:uid="{00000000-0005-0000-0000-0000AA0C0000}"/>
    <cellStyle name="常规 7 4 3 9" xfId="3463" xr:uid="{00000000-0005-0000-0000-0000AB0C0000}"/>
    <cellStyle name="常规 7 4 4" xfId="3464" xr:uid="{00000000-0005-0000-0000-0000AC0C0000}"/>
    <cellStyle name="常规 7 4 4 2" xfId="3465" xr:uid="{00000000-0005-0000-0000-0000AD0C0000}"/>
    <cellStyle name="常规 7 4 5" xfId="2803" xr:uid="{00000000-0005-0000-0000-0000AE0C0000}"/>
    <cellStyle name="常规 7 4 5 2" xfId="3466" xr:uid="{00000000-0005-0000-0000-0000AF0C0000}"/>
    <cellStyle name="常规 7 4 6" xfId="3467" xr:uid="{00000000-0005-0000-0000-0000B00C0000}"/>
    <cellStyle name="常规 7 5" xfId="3374" xr:uid="{00000000-0005-0000-0000-0000B10C0000}"/>
    <cellStyle name="常规 7 5 10" xfId="3468" xr:uid="{00000000-0005-0000-0000-0000B20C0000}"/>
    <cellStyle name="常规 7 5 10 2" xfId="3469" xr:uid="{00000000-0005-0000-0000-0000B30C0000}"/>
    <cellStyle name="常规 7 5 11" xfId="3470" xr:uid="{00000000-0005-0000-0000-0000B40C0000}"/>
    <cellStyle name="常规 7 5 11 2" xfId="3471" xr:uid="{00000000-0005-0000-0000-0000B50C0000}"/>
    <cellStyle name="常规 7 5 12" xfId="3472" xr:uid="{00000000-0005-0000-0000-0000B60C0000}"/>
    <cellStyle name="常规 7 5 13" xfId="3473" xr:uid="{00000000-0005-0000-0000-0000B70C0000}"/>
    <cellStyle name="常规 7 5 14" xfId="3474" xr:uid="{00000000-0005-0000-0000-0000B80C0000}"/>
    <cellStyle name="常规 7 5 15" xfId="3284" xr:uid="{00000000-0005-0000-0000-0000B90C0000}"/>
    <cellStyle name="常规 7 5 16" xfId="3475" xr:uid="{00000000-0005-0000-0000-0000BA0C0000}"/>
    <cellStyle name="常规 7 5 17" xfId="3476" xr:uid="{00000000-0005-0000-0000-0000BB0C0000}"/>
    <cellStyle name="常规 7 5 18" xfId="3477" xr:uid="{00000000-0005-0000-0000-0000BC0C0000}"/>
    <cellStyle name="常规 7 5 2" xfId="3478" xr:uid="{00000000-0005-0000-0000-0000BD0C0000}"/>
    <cellStyle name="常规 7 5 2 2" xfId="3479" xr:uid="{00000000-0005-0000-0000-0000BE0C0000}"/>
    <cellStyle name="常规 7 5 3" xfId="3480" xr:uid="{00000000-0005-0000-0000-0000BF0C0000}"/>
    <cellStyle name="常规 7 5 3 2" xfId="3481" xr:uid="{00000000-0005-0000-0000-0000C00C0000}"/>
    <cellStyle name="常规 7 5 4" xfId="3482" xr:uid="{00000000-0005-0000-0000-0000C10C0000}"/>
    <cellStyle name="常规 7 5 4 2" xfId="3483" xr:uid="{00000000-0005-0000-0000-0000C20C0000}"/>
    <cellStyle name="常规 7 5 5" xfId="2805" xr:uid="{00000000-0005-0000-0000-0000C30C0000}"/>
    <cellStyle name="常规 7 5 5 2" xfId="2954" xr:uid="{00000000-0005-0000-0000-0000C40C0000}"/>
    <cellStyle name="常规 7 5 6" xfId="3484" xr:uid="{00000000-0005-0000-0000-0000C50C0000}"/>
    <cellStyle name="常规 7 5 6 2" xfId="3485" xr:uid="{00000000-0005-0000-0000-0000C60C0000}"/>
    <cellStyle name="常规 7 5 7" xfId="3486" xr:uid="{00000000-0005-0000-0000-0000C70C0000}"/>
    <cellStyle name="常规 7 5 7 2" xfId="3487" xr:uid="{00000000-0005-0000-0000-0000C80C0000}"/>
    <cellStyle name="常规 7 5 8" xfId="3488" xr:uid="{00000000-0005-0000-0000-0000C90C0000}"/>
    <cellStyle name="常规 7 5 8 2" xfId="3489" xr:uid="{00000000-0005-0000-0000-0000CA0C0000}"/>
    <cellStyle name="常规 7 5 9" xfId="3490" xr:uid="{00000000-0005-0000-0000-0000CB0C0000}"/>
    <cellStyle name="常规 7 5 9 2" xfId="1797" xr:uid="{00000000-0005-0000-0000-0000CC0C0000}"/>
    <cellStyle name="常规 7 6" xfId="3491" xr:uid="{00000000-0005-0000-0000-0000CD0C0000}"/>
    <cellStyle name="常规 7 6 10" xfId="3492" xr:uid="{00000000-0005-0000-0000-0000CE0C0000}"/>
    <cellStyle name="常规 7 6 10 2" xfId="3493" xr:uid="{00000000-0005-0000-0000-0000CF0C0000}"/>
    <cellStyle name="常规 7 6 11" xfId="3494" xr:uid="{00000000-0005-0000-0000-0000D00C0000}"/>
    <cellStyle name="常规 7 6 11 2" xfId="3495" xr:uid="{00000000-0005-0000-0000-0000D10C0000}"/>
    <cellStyle name="常规 7 6 12" xfId="3496" xr:uid="{00000000-0005-0000-0000-0000D20C0000}"/>
    <cellStyle name="常规 7 6 13" xfId="847" xr:uid="{00000000-0005-0000-0000-0000D30C0000}"/>
    <cellStyle name="常规 7 6 14" xfId="3497" xr:uid="{00000000-0005-0000-0000-0000D40C0000}"/>
    <cellStyle name="常规 7 6 15" xfId="3498" xr:uid="{00000000-0005-0000-0000-0000D50C0000}"/>
    <cellStyle name="常规 7 6 16" xfId="3499" xr:uid="{00000000-0005-0000-0000-0000D60C0000}"/>
    <cellStyle name="常规 7 6 17" xfId="3500" xr:uid="{00000000-0005-0000-0000-0000D70C0000}"/>
    <cellStyle name="常规 7 6 18" xfId="3501" xr:uid="{00000000-0005-0000-0000-0000D80C0000}"/>
    <cellStyle name="常规 7 6 2" xfId="2188" xr:uid="{00000000-0005-0000-0000-0000D90C0000}"/>
    <cellStyle name="常规 7 6 2 2" xfId="1301" xr:uid="{00000000-0005-0000-0000-0000DA0C0000}"/>
    <cellStyle name="常规 7 6 3" xfId="2191" xr:uid="{00000000-0005-0000-0000-0000DB0C0000}"/>
    <cellStyle name="常规 7 6 3 2" xfId="3502" xr:uid="{00000000-0005-0000-0000-0000DC0C0000}"/>
    <cellStyle name="常规 7 6 4" xfId="2194" xr:uid="{00000000-0005-0000-0000-0000DD0C0000}"/>
    <cellStyle name="常规 7 6 4 2" xfId="3503" xr:uid="{00000000-0005-0000-0000-0000DE0C0000}"/>
    <cellStyle name="常规 7 6 5" xfId="2197" xr:uid="{00000000-0005-0000-0000-0000DF0C0000}"/>
    <cellStyle name="常规 7 6 5 2" xfId="3504" xr:uid="{00000000-0005-0000-0000-0000E00C0000}"/>
    <cellStyle name="常规 7 6 6" xfId="2200" xr:uid="{00000000-0005-0000-0000-0000E10C0000}"/>
    <cellStyle name="常规 7 6 6 2" xfId="3505" xr:uid="{00000000-0005-0000-0000-0000E20C0000}"/>
    <cellStyle name="常规 7 6 7" xfId="2203" xr:uid="{00000000-0005-0000-0000-0000E30C0000}"/>
    <cellStyle name="常规 7 6 7 2" xfId="3506" xr:uid="{00000000-0005-0000-0000-0000E40C0000}"/>
    <cellStyle name="常规 7 6 8" xfId="2207" xr:uid="{00000000-0005-0000-0000-0000E50C0000}"/>
    <cellStyle name="常规 7 6 8 2" xfId="3507" xr:uid="{00000000-0005-0000-0000-0000E60C0000}"/>
    <cellStyle name="常规 7 6 9" xfId="3508" xr:uid="{00000000-0005-0000-0000-0000E70C0000}"/>
    <cellStyle name="常规 7 6 9 2" xfId="1831" xr:uid="{00000000-0005-0000-0000-0000E80C0000}"/>
    <cellStyle name="常规 7 7" xfId="3509" xr:uid="{00000000-0005-0000-0000-0000E90C0000}"/>
    <cellStyle name="常规 7 7 2" xfId="179" xr:uid="{00000000-0005-0000-0000-0000EA0C0000}"/>
    <cellStyle name="常规 7 8" xfId="3510" xr:uid="{00000000-0005-0000-0000-0000EB0C0000}"/>
    <cellStyle name="常规 7 8 2" xfId="3511" xr:uid="{00000000-0005-0000-0000-0000EC0C0000}"/>
    <cellStyle name="常规 7 9" xfId="3310" xr:uid="{00000000-0005-0000-0000-0000ED0C0000}"/>
    <cellStyle name="常规 7 9 2" xfId="2894" xr:uid="{00000000-0005-0000-0000-0000EE0C0000}"/>
    <cellStyle name="常规 8" xfId="484" xr:uid="{00000000-0005-0000-0000-0000EF0C0000}"/>
    <cellStyle name="常规 8 10" xfId="1632" xr:uid="{00000000-0005-0000-0000-0000F00C0000}"/>
    <cellStyle name="常规 8 10 2" xfId="3462" xr:uid="{00000000-0005-0000-0000-0000F10C0000}"/>
    <cellStyle name="常规 8 11" xfId="3512" xr:uid="{00000000-0005-0000-0000-0000F20C0000}"/>
    <cellStyle name="常规 8 11 2" xfId="3514" xr:uid="{00000000-0005-0000-0000-0000F30C0000}"/>
    <cellStyle name="常规 8 12" xfId="3515" xr:uid="{00000000-0005-0000-0000-0000F40C0000}"/>
    <cellStyle name="常规 8 12 2" xfId="1902" xr:uid="{00000000-0005-0000-0000-0000F50C0000}"/>
    <cellStyle name="常规 8 13" xfId="3516" xr:uid="{00000000-0005-0000-0000-0000F60C0000}"/>
    <cellStyle name="常规 8 13 2" xfId="2282" xr:uid="{00000000-0005-0000-0000-0000F70C0000}"/>
    <cellStyle name="常规 8 14" xfId="3517" xr:uid="{00000000-0005-0000-0000-0000F80C0000}"/>
    <cellStyle name="常规 8 14 2" xfId="3518" xr:uid="{00000000-0005-0000-0000-0000F90C0000}"/>
    <cellStyle name="常规 8 15" xfId="1997" xr:uid="{00000000-0005-0000-0000-0000FA0C0000}"/>
    <cellStyle name="常规 8 15 2" xfId="3520" xr:uid="{00000000-0005-0000-0000-0000FB0C0000}"/>
    <cellStyle name="常规 8 16" xfId="3522" xr:uid="{00000000-0005-0000-0000-0000FC0C0000}"/>
    <cellStyle name="常规 8 16 2" xfId="3523" xr:uid="{00000000-0005-0000-0000-0000FD0C0000}"/>
    <cellStyle name="常规 8 17" xfId="3524" xr:uid="{00000000-0005-0000-0000-0000FE0C0000}"/>
    <cellStyle name="常规 8 17 2" xfId="1925" xr:uid="{00000000-0005-0000-0000-0000FF0C0000}"/>
    <cellStyle name="常规 8 18" xfId="3525" xr:uid="{00000000-0005-0000-0000-0000000D0000}"/>
    <cellStyle name="常规 8 18 2" xfId="3526" xr:uid="{00000000-0005-0000-0000-0000010D0000}"/>
    <cellStyle name="常规 8 19" xfId="3527" xr:uid="{00000000-0005-0000-0000-0000020D0000}"/>
    <cellStyle name="常规 8 19 2" xfId="3528" xr:uid="{00000000-0005-0000-0000-0000030D0000}"/>
    <cellStyle name="常规 8 2" xfId="3529" xr:uid="{00000000-0005-0000-0000-0000040D0000}"/>
    <cellStyle name="常规 8 2 2" xfId="1850" xr:uid="{00000000-0005-0000-0000-0000050D0000}"/>
    <cellStyle name="常规 8 2 2 10" xfId="2024" xr:uid="{00000000-0005-0000-0000-0000060D0000}"/>
    <cellStyle name="常规 8 2 2 2" xfId="2269" xr:uid="{00000000-0005-0000-0000-0000070D0000}"/>
    <cellStyle name="常规 8 2 2 2 2" xfId="2272" xr:uid="{00000000-0005-0000-0000-0000080D0000}"/>
    <cellStyle name="常规 8 2 2 3" xfId="2301" xr:uid="{00000000-0005-0000-0000-0000090D0000}"/>
    <cellStyle name="常规 8 2 2 3 2" xfId="2304" xr:uid="{00000000-0005-0000-0000-00000A0D0000}"/>
    <cellStyle name="常规 8 2 2 4" xfId="2307" xr:uid="{00000000-0005-0000-0000-00000B0D0000}"/>
    <cellStyle name="常规 8 2 2 5" xfId="526" xr:uid="{00000000-0005-0000-0000-00000C0D0000}"/>
    <cellStyle name="常规 8 2 2 6" xfId="2312" xr:uid="{00000000-0005-0000-0000-00000D0D0000}"/>
    <cellStyle name="常规 8 2 2 7" xfId="2315" xr:uid="{00000000-0005-0000-0000-00000E0D0000}"/>
    <cellStyle name="常规 8 2 2 8" xfId="466" xr:uid="{00000000-0005-0000-0000-00000F0D0000}"/>
    <cellStyle name="常规 8 2 2 9" xfId="2318" xr:uid="{00000000-0005-0000-0000-0000100D0000}"/>
    <cellStyle name="常规 8 2 3" xfId="2323" xr:uid="{00000000-0005-0000-0000-0000110D0000}"/>
    <cellStyle name="常规 8 2 3 10" xfId="2331" xr:uid="{00000000-0005-0000-0000-0000120D0000}"/>
    <cellStyle name="常规 8 2 3 2" xfId="2336" xr:uid="{00000000-0005-0000-0000-0000130D0000}"/>
    <cellStyle name="常规 8 2 3 2 2" xfId="2339" xr:uid="{00000000-0005-0000-0000-0000140D0000}"/>
    <cellStyle name="常规 8 2 3 3" xfId="62" xr:uid="{00000000-0005-0000-0000-0000150D0000}"/>
    <cellStyle name="常规 8 2 3 3 2" xfId="2354" xr:uid="{00000000-0005-0000-0000-0000160D0000}"/>
    <cellStyle name="常规 8 2 3 4" xfId="65" xr:uid="{00000000-0005-0000-0000-0000170D0000}"/>
    <cellStyle name="常规 8 2 3 5" xfId="68" xr:uid="{00000000-0005-0000-0000-0000180D0000}"/>
    <cellStyle name="常规 8 2 3 6" xfId="46" xr:uid="{00000000-0005-0000-0000-0000190D0000}"/>
    <cellStyle name="常规 8 2 3 7" xfId="2359" xr:uid="{00000000-0005-0000-0000-00001A0D0000}"/>
    <cellStyle name="常规 8 2 3 8" xfId="550" xr:uid="{00000000-0005-0000-0000-00001B0D0000}"/>
    <cellStyle name="常规 8 2 3 9" xfId="2362" xr:uid="{00000000-0005-0000-0000-00001C0D0000}"/>
    <cellStyle name="常规 8 2 4" xfId="2379" xr:uid="{00000000-0005-0000-0000-00001D0D0000}"/>
    <cellStyle name="常规 8 2 4 2" xfId="2385" xr:uid="{00000000-0005-0000-0000-00001E0D0000}"/>
    <cellStyle name="常规 8 2 5" xfId="2419" xr:uid="{00000000-0005-0000-0000-00001F0D0000}"/>
    <cellStyle name="常规 8 2 5 2" xfId="2424" xr:uid="{00000000-0005-0000-0000-0000200D0000}"/>
    <cellStyle name="常规 8 2 6" xfId="1316" xr:uid="{00000000-0005-0000-0000-0000210D0000}"/>
    <cellStyle name="常规 8 20" xfId="1998" xr:uid="{00000000-0005-0000-0000-0000220D0000}"/>
    <cellStyle name="常规 8 20 2" xfId="3519" xr:uid="{00000000-0005-0000-0000-0000230D0000}"/>
    <cellStyle name="常规 8 21" xfId="3521" xr:uid="{00000000-0005-0000-0000-0000240D0000}"/>
    <cellStyle name="常规 8 3" xfId="1999" xr:uid="{00000000-0005-0000-0000-0000250D0000}"/>
    <cellStyle name="常规 8 3 2" xfId="2002" xr:uid="{00000000-0005-0000-0000-0000260D0000}"/>
    <cellStyle name="常规 8 3 2 10" xfId="2295" xr:uid="{00000000-0005-0000-0000-0000270D0000}"/>
    <cellStyle name="常规 8 3 2 2" xfId="3530" xr:uid="{00000000-0005-0000-0000-0000280D0000}"/>
    <cellStyle name="常规 8 3 2 2 2" xfId="3531" xr:uid="{00000000-0005-0000-0000-0000290D0000}"/>
    <cellStyle name="常规 8 3 2 3" xfId="3532" xr:uid="{00000000-0005-0000-0000-00002A0D0000}"/>
    <cellStyle name="常规 8 3 2 3 2" xfId="963" xr:uid="{00000000-0005-0000-0000-00002B0D0000}"/>
    <cellStyle name="常规 8 3 2 4" xfId="1004" xr:uid="{00000000-0005-0000-0000-00002C0D0000}"/>
    <cellStyle name="常规 8 3 2 5" xfId="3533" xr:uid="{00000000-0005-0000-0000-00002D0D0000}"/>
    <cellStyle name="常规 8 3 2 6" xfId="3534" xr:uid="{00000000-0005-0000-0000-00002E0D0000}"/>
    <cellStyle name="常规 8 3 2 7" xfId="3535" xr:uid="{00000000-0005-0000-0000-00002F0D0000}"/>
    <cellStyle name="常规 8 3 2 8" xfId="871" xr:uid="{00000000-0005-0000-0000-0000300D0000}"/>
    <cellStyle name="常规 8 3 2 9" xfId="908" xr:uid="{00000000-0005-0000-0000-0000310D0000}"/>
    <cellStyle name="常规 8 3 3" xfId="3434" xr:uid="{00000000-0005-0000-0000-0000320D0000}"/>
    <cellStyle name="常规 8 3 3 10" xfId="3258" xr:uid="{00000000-0005-0000-0000-0000330D0000}"/>
    <cellStyle name="常规 8 3 3 2" xfId="3536" xr:uid="{00000000-0005-0000-0000-0000340D0000}"/>
    <cellStyle name="常规 8 3 3 2 2" xfId="3537" xr:uid="{00000000-0005-0000-0000-0000350D0000}"/>
    <cellStyle name="常规 8 3 3 3" xfId="3538" xr:uid="{00000000-0005-0000-0000-0000360D0000}"/>
    <cellStyle name="常规 8 3 3 3 2" xfId="3376" xr:uid="{00000000-0005-0000-0000-0000370D0000}"/>
    <cellStyle name="常规 8 3 3 4" xfId="3539" xr:uid="{00000000-0005-0000-0000-0000380D0000}"/>
    <cellStyle name="常规 8 3 3 5" xfId="3540" xr:uid="{00000000-0005-0000-0000-0000390D0000}"/>
    <cellStyle name="常规 8 3 3 6" xfId="3541" xr:uid="{00000000-0005-0000-0000-00003A0D0000}"/>
    <cellStyle name="常规 8 3 3 7" xfId="3542" xr:uid="{00000000-0005-0000-0000-00003B0D0000}"/>
    <cellStyle name="常规 8 3 3 8" xfId="2067" xr:uid="{00000000-0005-0000-0000-00003C0D0000}"/>
    <cellStyle name="常规 8 3 3 9" xfId="3543" xr:uid="{00000000-0005-0000-0000-00003D0D0000}"/>
    <cellStyle name="常规 8 3 4" xfId="3544" xr:uid="{00000000-0005-0000-0000-00003E0D0000}"/>
    <cellStyle name="常规 8 3 4 2" xfId="3545" xr:uid="{00000000-0005-0000-0000-00003F0D0000}"/>
    <cellStyle name="常规 8 3 5" xfId="3546" xr:uid="{00000000-0005-0000-0000-0000400D0000}"/>
    <cellStyle name="常规 8 3 5 2" xfId="3547" xr:uid="{00000000-0005-0000-0000-0000410D0000}"/>
    <cellStyle name="常规 8 3 6" xfId="1321" xr:uid="{00000000-0005-0000-0000-0000420D0000}"/>
    <cellStyle name="常规 8 4" xfId="2006" xr:uid="{00000000-0005-0000-0000-0000430D0000}"/>
    <cellStyle name="常规 8 4 2" xfId="2010" xr:uid="{00000000-0005-0000-0000-0000440D0000}"/>
    <cellStyle name="常规 8 4 2 10" xfId="1081" xr:uid="{00000000-0005-0000-0000-0000450D0000}"/>
    <cellStyle name="常规 8 4 2 2" xfId="3548" xr:uid="{00000000-0005-0000-0000-0000460D0000}"/>
    <cellStyle name="常规 8 4 2 2 2" xfId="3549" xr:uid="{00000000-0005-0000-0000-0000470D0000}"/>
    <cellStyle name="常规 8 4 2 3" xfId="3550" xr:uid="{00000000-0005-0000-0000-0000480D0000}"/>
    <cellStyle name="常规 8 4 2 3 2" xfId="3551" xr:uid="{00000000-0005-0000-0000-0000490D0000}"/>
    <cellStyle name="常规 8 4 2 4" xfId="3552" xr:uid="{00000000-0005-0000-0000-00004A0D0000}"/>
    <cellStyle name="常规 8 4 2 5" xfId="3554" xr:uid="{00000000-0005-0000-0000-00004B0D0000}"/>
    <cellStyle name="常规 8 4 2 6" xfId="3556" xr:uid="{00000000-0005-0000-0000-00004C0D0000}"/>
    <cellStyle name="常规 8 4 2 7" xfId="3558" xr:uid="{00000000-0005-0000-0000-00004D0D0000}"/>
    <cellStyle name="常规 8 4 2 8" xfId="3560" xr:uid="{00000000-0005-0000-0000-00004E0D0000}"/>
    <cellStyle name="常规 8 4 2 9" xfId="3562" xr:uid="{00000000-0005-0000-0000-00004F0D0000}"/>
    <cellStyle name="常规 8 4 3" xfId="3563" xr:uid="{00000000-0005-0000-0000-0000500D0000}"/>
    <cellStyle name="常规 8 4 3 10" xfId="3021" xr:uid="{00000000-0005-0000-0000-0000510D0000}"/>
    <cellStyle name="常规 8 4 3 2" xfId="3564" xr:uid="{00000000-0005-0000-0000-0000520D0000}"/>
    <cellStyle name="常规 8 4 3 2 2" xfId="3036" xr:uid="{00000000-0005-0000-0000-0000530D0000}"/>
    <cellStyle name="常规 8 4 3 3" xfId="2103" xr:uid="{00000000-0005-0000-0000-0000540D0000}"/>
    <cellStyle name="常规 8 4 3 3 2" xfId="3565" xr:uid="{00000000-0005-0000-0000-0000550D0000}"/>
    <cellStyle name="常规 8 4 3 4" xfId="3566" xr:uid="{00000000-0005-0000-0000-0000560D0000}"/>
    <cellStyle name="常规 8 4 3 5" xfId="3567" xr:uid="{00000000-0005-0000-0000-0000570D0000}"/>
    <cellStyle name="常规 8 4 3 6" xfId="3568" xr:uid="{00000000-0005-0000-0000-0000580D0000}"/>
    <cellStyle name="常规 8 4 3 7" xfId="3569" xr:uid="{00000000-0005-0000-0000-0000590D0000}"/>
    <cellStyle name="常规 8 4 3 8" xfId="3570" xr:uid="{00000000-0005-0000-0000-00005A0D0000}"/>
    <cellStyle name="常规 8 4 3 9" xfId="3571" xr:uid="{00000000-0005-0000-0000-00005B0D0000}"/>
    <cellStyle name="常规 8 4 4" xfId="842" xr:uid="{00000000-0005-0000-0000-00005C0D0000}"/>
    <cellStyle name="常规 8 4 4 2" xfId="3572" xr:uid="{00000000-0005-0000-0000-00005D0D0000}"/>
    <cellStyle name="常规 8 4 5" xfId="2812" xr:uid="{00000000-0005-0000-0000-00005E0D0000}"/>
    <cellStyle name="常规 8 4 5 2" xfId="2814" xr:uid="{00000000-0005-0000-0000-00005F0D0000}"/>
    <cellStyle name="常规 8 4 6" xfId="656" xr:uid="{00000000-0005-0000-0000-0000600D0000}"/>
    <cellStyle name="常规 8 5" xfId="2013" xr:uid="{00000000-0005-0000-0000-0000610D0000}"/>
    <cellStyle name="常规 8 5 10" xfId="3249" xr:uid="{00000000-0005-0000-0000-0000620D0000}"/>
    <cellStyle name="常规 8 5 10 2" xfId="2680" xr:uid="{00000000-0005-0000-0000-0000630D0000}"/>
    <cellStyle name="常规 8 5 11" xfId="3251" xr:uid="{00000000-0005-0000-0000-0000640D0000}"/>
    <cellStyle name="常规 8 5 11 2" xfId="3573" xr:uid="{00000000-0005-0000-0000-0000650D0000}"/>
    <cellStyle name="常规 8 5 12" xfId="3253" xr:uid="{00000000-0005-0000-0000-0000660D0000}"/>
    <cellStyle name="常规 8 5 13" xfId="1327" xr:uid="{00000000-0005-0000-0000-0000670D0000}"/>
    <cellStyle name="常规 8 5 14" xfId="3574" xr:uid="{00000000-0005-0000-0000-0000680D0000}"/>
    <cellStyle name="常规 8 5 15" xfId="3575" xr:uid="{00000000-0005-0000-0000-0000690D0000}"/>
    <cellStyle name="常规 8 5 16" xfId="3576" xr:uid="{00000000-0005-0000-0000-00006A0D0000}"/>
    <cellStyle name="常规 8 5 17" xfId="164" xr:uid="{00000000-0005-0000-0000-00006B0D0000}"/>
    <cellStyle name="常规 8 5 18" xfId="3577" xr:uid="{00000000-0005-0000-0000-00006C0D0000}"/>
    <cellStyle name="常规 8 5 2" xfId="3578" xr:uid="{00000000-0005-0000-0000-00006D0D0000}"/>
    <cellStyle name="常规 8 5 2 2" xfId="3579" xr:uid="{00000000-0005-0000-0000-00006E0D0000}"/>
    <cellStyle name="常规 8 5 3" xfId="1735" xr:uid="{00000000-0005-0000-0000-00006F0D0000}"/>
    <cellStyle name="常规 8 5 3 2" xfId="1737" xr:uid="{00000000-0005-0000-0000-0000700D0000}"/>
    <cellStyle name="常规 8 5 4" xfId="747" xr:uid="{00000000-0005-0000-0000-0000710D0000}"/>
    <cellStyle name="常规 8 5 4 2" xfId="1742" xr:uid="{00000000-0005-0000-0000-0000720D0000}"/>
    <cellStyle name="常规 8 5 5" xfId="1746" xr:uid="{00000000-0005-0000-0000-0000730D0000}"/>
    <cellStyle name="常规 8 5 5 2" xfId="1749" xr:uid="{00000000-0005-0000-0000-0000740D0000}"/>
    <cellStyle name="常规 8 5 6" xfId="1331" xr:uid="{00000000-0005-0000-0000-0000750D0000}"/>
    <cellStyle name="常规 8 5 6 2" xfId="3580" xr:uid="{00000000-0005-0000-0000-0000760D0000}"/>
    <cellStyle name="常规 8 5 7" xfId="1757" xr:uid="{00000000-0005-0000-0000-0000770D0000}"/>
    <cellStyle name="常规 8 5 7 2" xfId="2994" xr:uid="{00000000-0005-0000-0000-0000780D0000}"/>
    <cellStyle name="常规 8 5 8" xfId="1759" xr:uid="{00000000-0005-0000-0000-0000790D0000}"/>
    <cellStyle name="常规 8 5 8 2" xfId="2928" xr:uid="{00000000-0005-0000-0000-00007A0D0000}"/>
    <cellStyle name="常规 8 5 9" xfId="1761" xr:uid="{00000000-0005-0000-0000-00007B0D0000}"/>
    <cellStyle name="常规 8 5 9 2" xfId="3015" xr:uid="{00000000-0005-0000-0000-00007C0D0000}"/>
    <cellStyle name="常规 8 6" xfId="2017" xr:uid="{00000000-0005-0000-0000-00007D0D0000}"/>
    <cellStyle name="常规 8 6 10" xfId="3197" xr:uid="{00000000-0005-0000-0000-00007E0D0000}"/>
    <cellStyle name="常规 8 6 10 2" xfId="664" xr:uid="{00000000-0005-0000-0000-00007F0D0000}"/>
    <cellStyle name="常规 8 6 11" xfId="3581" xr:uid="{00000000-0005-0000-0000-0000800D0000}"/>
    <cellStyle name="常规 8 6 11 2" xfId="3582" xr:uid="{00000000-0005-0000-0000-0000810D0000}"/>
    <cellStyle name="常规 8 6 12" xfId="3583" xr:uid="{00000000-0005-0000-0000-0000820D0000}"/>
    <cellStyle name="常规 8 6 13" xfId="531" xr:uid="{00000000-0005-0000-0000-0000830D0000}"/>
    <cellStyle name="常规 8 6 14" xfId="3584" xr:uid="{00000000-0005-0000-0000-0000840D0000}"/>
    <cellStyle name="常规 8 6 15" xfId="1273" xr:uid="{00000000-0005-0000-0000-0000850D0000}"/>
    <cellStyle name="常规 8 6 16" xfId="1275" xr:uid="{00000000-0005-0000-0000-0000860D0000}"/>
    <cellStyle name="常规 8 6 17" xfId="18" xr:uid="{00000000-0005-0000-0000-0000870D0000}"/>
    <cellStyle name="常规 8 6 18" xfId="1144" xr:uid="{00000000-0005-0000-0000-0000880D0000}"/>
    <cellStyle name="常规 8 6 2" xfId="2235" xr:uid="{00000000-0005-0000-0000-0000890D0000}"/>
    <cellStyle name="常规 8 6 2 2" xfId="2238" xr:uid="{00000000-0005-0000-0000-00008A0D0000}"/>
    <cellStyle name="常规 8 6 3" xfId="2241" xr:uid="{00000000-0005-0000-0000-00008B0D0000}"/>
    <cellStyle name="常规 8 6 3 2" xfId="3585" xr:uid="{00000000-0005-0000-0000-00008C0D0000}"/>
    <cellStyle name="常规 8 6 4" xfId="2244" xr:uid="{00000000-0005-0000-0000-00008D0D0000}"/>
    <cellStyle name="常规 8 6 4 2" xfId="3586" xr:uid="{00000000-0005-0000-0000-00008E0D0000}"/>
    <cellStyle name="常规 8 6 5" xfId="2247" xr:uid="{00000000-0005-0000-0000-00008F0D0000}"/>
    <cellStyle name="常规 8 6 5 2" xfId="1261" xr:uid="{00000000-0005-0000-0000-0000900D0000}"/>
    <cellStyle name="常规 8 6 6" xfId="1337" xr:uid="{00000000-0005-0000-0000-0000910D0000}"/>
    <cellStyle name="常规 8 6 6 2" xfId="3587" xr:uid="{00000000-0005-0000-0000-0000920D0000}"/>
    <cellStyle name="常规 8 6 7" xfId="2250" xr:uid="{00000000-0005-0000-0000-0000930D0000}"/>
    <cellStyle name="常规 8 6 7 2" xfId="3588" xr:uid="{00000000-0005-0000-0000-0000940D0000}"/>
    <cellStyle name="常规 8 6 8" xfId="996" xr:uid="{00000000-0005-0000-0000-0000950D0000}"/>
    <cellStyle name="常规 8 6 8 2" xfId="3589" xr:uid="{00000000-0005-0000-0000-0000960D0000}"/>
    <cellStyle name="常规 8 6 9" xfId="2743" xr:uid="{00000000-0005-0000-0000-0000970D0000}"/>
    <cellStyle name="常规 8 6 9 2" xfId="3590" xr:uid="{00000000-0005-0000-0000-0000980D0000}"/>
    <cellStyle name="常规 8 7" xfId="2020" xr:uid="{00000000-0005-0000-0000-0000990D0000}"/>
    <cellStyle name="常规 8 7 2" xfId="3591" xr:uid="{00000000-0005-0000-0000-00009A0D0000}"/>
    <cellStyle name="常规 8 8" xfId="676" xr:uid="{00000000-0005-0000-0000-00009B0D0000}"/>
    <cellStyle name="常规 8 8 2" xfId="3592" xr:uid="{00000000-0005-0000-0000-00009C0D0000}"/>
    <cellStyle name="常规 8 9" xfId="2023" xr:uid="{00000000-0005-0000-0000-00009D0D0000}"/>
    <cellStyle name="常规 8 9 2" xfId="2959" xr:uid="{00000000-0005-0000-0000-00009E0D0000}"/>
    <cellStyle name="常规 9" xfId="778" xr:uid="{00000000-0005-0000-0000-00009F0D0000}"/>
    <cellStyle name="常规 9 10" xfId="1654" xr:uid="{00000000-0005-0000-0000-0000A00D0000}"/>
    <cellStyle name="常规 9 10 2" xfId="3593" xr:uid="{00000000-0005-0000-0000-0000A10D0000}"/>
    <cellStyle name="常规 9 11" xfId="3594" xr:uid="{00000000-0005-0000-0000-0000A20D0000}"/>
    <cellStyle name="常规 9 11 2" xfId="3595" xr:uid="{00000000-0005-0000-0000-0000A30D0000}"/>
    <cellStyle name="常规 9 12" xfId="1057" xr:uid="{00000000-0005-0000-0000-0000A40D0000}"/>
    <cellStyle name="常规 9 12 2" xfId="134" xr:uid="{00000000-0005-0000-0000-0000A50D0000}"/>
    <cellStyle name="常规 9 13" xfId="1067" xr:uid="{00000000-0005-0000-0000-0000A60D0000}"/>
    <cellStyle name="常规 9 13 2" xfId="55" xr:uid="{00000000-0005-0000-0000-0000A70D0000}"/>
    <cellStyle name="常规 9 14" xfId="1094" xr:uid="{00000000-0005-0000-0000-0000A80D0000}"/>
    <cellStyle name="常规 9 14 2" xfId="934" xr:uid="{00000000-0005-0000-0000-0000A90D0000}"/>
    <cellStyle name="常规 9 15" xfId="1098" xr:uid="{00000000-0005-0000-0000-0000AA0D0000}"/>
    <cellStyle name="常规 9 15 2" xfId="977" xr:uid="{00000000-0005-0000-0000-0000AB0D0000}"/>
    <cellStyle name="常规 9 16" xfId="1103" xr:uid="{00000000-0005-0000-0000-0000AC0D0000}"/>
    <cellStyle name="常规 9 16 2" xfId="3033" xr:uid="{00000000-0005-0000-0000-0000AD0D0000}"/>
    <cellStyle name="常规 9 17" xfId="3596" xr:uid="{00000000-0005-0000-0000-0000AE0D0000}"/>
    <cellStyle name="常规 9 17 2" xfId="3597" xr:uid="{00000000-0005-0000-0000-0000AF0D0000}"/>
    <cellStyle name="常规 9 18" xfId="3598" xr:uid="{00000000-0005-0000-0000-0000B00D0000}"/>
    <cellStyle name="常规 9 18 2" xfId="3599" xr:uid="{00000000-0005-0000-0000-0000B10D0000}"/>
    <cellStyle name="常规 9 19" xfId="1457" xr:uid="{00000000-0005-0000-0000-0000B20D0000}"/>
    <cellStyle name="常规 9 19 2" xfId="3600" xr:uid="{00000000-0005-0000-0000-0000B30D0000}"/>
    <cellStyle name="常规 9 2" xfId="3601" xr:uid="{00000000-0005-0000-0000-0000B40D0000}"/>
    <cellStyle name="常规 9 2 2" xfId="3445" xr:uid="{00000000-0005-0000-0000-0000B50D0000}"/>
    <cellStyle name="常规 9 2 2 10" xfId="3602" xr:uid="{00000000-0005-0000-0000-0000B60D0000}"/>
    <cellStyle name="常规 9 2 2 2" xfId="3603" xr:uid="{00000000-0005-0000-0000-0000B70D0000}"/>
    <cellStyle name="常规 9 2 2 2 2" xfId="263" xr:uid="{00000000-0005-0000-0000-0000B80D0000}"/>
    <cellStyle name="常规 9 2 2 3" xfId="516" xr:uid="{00000000-0005-0000-0000-0000B90D0000}"/>
    <cellStyle name="常规 9 2 2 3 2" xfId="2653" xr:uid="{00000000-0005-0000-0000-0000BA0D0000}"/>
    <cellStyle name="常规 9 2 2 4" xfId="3604" xr:uid="{00000000-0005-0000-0000-0000BB0D0000}"/>
    <cellStyle name="常规 9 2 2 5" xfId="3605" xr:uid="{00000000-0005-0000-0000-0000BC0D0000}"/>
    <cellStyle name="常规 9 2 2 6" xfId="2382" xr:uid="{00000000-0005-0000-0000-0000BD0D0000}"/>
    <cellStyle name="常规 9 2 2 7" xfId="1306" xr:uid="{00000000-0005-0000-0000-0000BE0D0000}"/>
    <cellStyle name="常规 9 2 2 8" xfId="3606" xr:uid="{00000000-0005-0000-0000-0000BF0D0000}"/>
    <cellStyle name="常规 9 2 2 9" xfId="3607" xr:uid="{00000000-0005-0000-0000-0000C00D0000}"/>
    <cellStyle name="常规 9 2 3" xfId="3447" xr:uid="{00000000-0005-0000-0000-0000C10D0000}"/>
    <cellStyle name="常规 9 2 3 10" xfId="3608" xr:uid="{00000000-0005-0000-0000-0000C20D0000}"/>
    <cellStyle name="常规 9 2 3 2" xfId="3609" xr:uid="{00000000-0005-0000-0000-0000C30D0000}"/>
    <cellStyle name="常规 9 2 3 2 2" xfId="3610" xr:uid="{00000000-0005-0000-0000-0000C40D0000}"/>
    <cellStyle name="常规 9 2 3 3" xfId="3611" xr:uid="{00000000-0005-0000-0000-0000C50D0000}"/>
    <cellStyle name="常规 9 2 3 3 2" xfId="2670" xr:uid="{00000000-0005-0000-0000-0000C60D0000}"/>
    <cellStyle name="常规 9 2 3 4" xfId="2388" xr:uid="{00000000-0005-0000-0000-0000C70D0000}"/>
    <cellStyle name="常规 9 2 3 5" xfId="2391" xr:uid="{00000000-0005-0000-0000-0000C80D0000}"/>
    <cellStyle name="常规 9 2 3 6" xfId="2396" xr:uid="{00000000-0005-0000-0000-0000C90D0000}"/>
    <cellStyle name="常规 9 2 3 7" xfId="594" xr:uid="{00000000-0005-0000-0000-0000CA0D0000}"/>
    <cellStyle name="常规 9 2 3 8" xfId="2399" xr:uid="{00000000-0005-0000-0000-0000CB0D0000}"/>
    <cellStyle name="常规 9 2 3 9" xfId="603" xr:uid="{00000000-0005-0000-0000-0000CC0D0000}"/>
    <cellStyle name="常规 9 2 4" xfId="2522" xr:uid="{00000000-0005-0000-0000-0000CD0D0000}"/>
    <cellStyle name="常规 9 2 4 2" xfId="3612" xr:uid="{00000000-0005-0000-0000-0000CE0D0000}"/>
    <cellStyle name="常规 9 2 5" xfId="3613" xr:uid="{00000000-0005-0000-0000-0000CF0D0000}"/>
    <cellStyle name="常规 9 2 5 2" xfId="3614" xr:uid="{00000000-0005-0000-0000-0000D00D0000}"/>
    <cellStyle name="常规 9 2 6" xfId="2908" xr:uid="{00000000-0005-0000-0000-0000D10D0000}"/>
    <cellStyle name="常规 9 20" xfId="1099" xr:uid="{00000000-0005-0000-0000-0000D20D0000}"/>
    <cellStyle name="常规 9 20 2" xfId="978" xr:uid="{00000000-0005-0000-0000-0000D30D0000}"/>
    <cellStyle name="常规 9 21" xfId="1104" xr:uid="{00000000-0005-0000-0000-0000D40D0000}"/>
    <cellStyle name="常规 9 3" xfId="2038" xr:uid="{00000000-0005-0000-0000-0000D50D0000}"/>
    <cellStyle name="常规 9 3 2" xfId="3459" xr:uid="{00000000-0005-0000-0000-0000D60D0000}"/>
    <cellStyle name="常规 9 3 2 10" xfId="3615" xr:uid="{00000000-0005-0000-0000-0000D70D0000}"/>
    <cellStyle name="常规 9 3 2 2" xfId="3616" xr:uid="{00000000-0005-0000-0000-0000D80D0000}"/>
    <cellStyle name="常规 9 3 2 2 2" xfId="3617" xr:uid="{00000000-0005-0000-0000-0000D90D0000}"/>
    <cellStyle name="常规 9 3 2 3" xfId="205" xr:uid="{00000000-0005-0000-0000-0000DA0D0000}"/>
    <cellStyle name="常规 9 3 2 3 2" xfId="3618" xr:uid="{00000000-0005-0000-0000-0000DB0D0000}"/>
    <cellStyle name="常规 9 3 2 4" xfId="3619" xr:uid="{00000000-0005-0000-0000-0000DC0D0000}"/>
    <cellStyle name="常规 9 3 2 5" xfId="3620" xr:uid="{00000000-0005-0000-0000-0000DD0D0000}"/>
    <cellStyle name="常规 9 3 2 6" xfId="2576" xr:uid="{00000000-0005-0000-0000-0000DE0D0000}"/>
    <cellStyle name="常规 9 3 2 7" xfId="2579" xr:uid="{00000000-0005-0000-0000-0000DF0D0000}"/>
    <cellStyle name="常规 9 3 2 8" xfId="3621" xr:uid="{00000000-0005-0000-0000-0000E00D0000}"/>
    <cellStyle name="常规 9 3 2 9" xfId="3622" xr:uid="{00000000-0005-0000-0000-0000E10D0000}"/>
    <cellStyle name="常规 9 3 3" xfId="3461" xr:uid="{00000000-0005-0000-0000-0000E20D0000}"/>
    <cellStyle name="常规 9 3 3 10" xfId="3623" xr:uid="{00000000-0005-0000-0000-0000E30D0000}"/>
    <cellStyle name="常规 9 3 3 2" xfId="3624" xr:uid="{00000000-0005-0000-0000-0000E40D0000}"/>
    <cellStyle name="常规 9 3 3 2 2" xfId="3625" xr:uid="{00000000-0005-0000-0000-0000E50D0000}"/>
    <cellStyle name="常规 9 3 3 3" xfId="3626" xr:uid="{00000000-0005-0000-0000-0000E60D0000}"/>
    <cellStyle name="常规 9 3 3 3 2" xfId="3627" xr:uid="{00000000-0005-0000-0000-0000E70D0000}"/>
    <cellStyle name="常规 9 3 3 4" xfId="2428" xr:uid="{00000000-0005-0000-0000-0000E80D0000}"/>
    <cellStyle name="常规 9 3 3 5" xfId="2433" xr:uid="{00000000-0005-0000-0000-0000E90D0000}"/>
    <cellStyle name="常规 9 3 3 6" xfId="2438" xr:uid="{00000000-0005-0000-0000-0000EA0D0000}"/>
    <cellStyle name="常规 9 3 3 7" xfId="2441" xr:uid="{00000000-0005-0000-0000-0000EB0D0000}"/>
    <cellStyle name="常规 9 3 3 8" xfId="329" xr:uid="{00000000-0005-0000-0000-0000EC0D0000}"/>
    <cellStyle name="常规 9 3 3 9" xfId="2444" xr:uid="{00000000-0005-0000-0000-0000ED0D0000}"/>
    <cellStyle name="常规 9 3 4" xfId="2527" xr:uid="{00000000-0005-0000-0000-0000EE0D0000}"/>
    <cellStyle name="常规 9 3 4 2" xfId="3628" xr:uid="{00000000-0005-0000-0000-0000EF0D0000}"/>
    <cellStyle name="常规 9 3 5" xfId="3629" xr:uid="{00000000-0005-0000-0000-0000F00D0000}"/>
    <cellStyle name="常规 9 3 5 2" xfId="3630" xr:uid="{00000000-0005-0000-0000-0000F10D0000}"/>
    <cellStyle name="常规 9 3 6" xfId="2999" xr:uid="{00000000-0005-0000-0000-0000F20D0000}"/>
    <cellStyle name="常规 9 4" xfId="2950" xr:uid="{00000000-0005-0000-0000-0000F30D0000}"/>
    <cellStyle name="常规 9 4 2" xfId="3631" xr:uid="{00000000-0005-0000-0000-0000F40D0000}"/>
    <cellStyle name="常规 9 4 2 10" xfId="3632" xr:uid="{00000000-0005-0000-0000-0000F50D0000}"/>
    <cellStyle name="常规 9 4 2 2" xfId="3633" xr:uid="{00000000-0005-0000-0000-0000F60D0000}"/>
    <cellStyle name="常规 9 4 2 2 2" xfId="3064" xr:uid="{00000000-0005-0000-0000-0000F70D0000}"/>
    <cellStyle name="常规 9 4 2 3" xfId="326" xr:uid="{00000000-0005-0000-0000-0000F80D0000}"/>
    <cellStyle name="常规 9 4 2 3 2" xfId="3634" xr:uid="{00000000-0005-0000-0000-0000F90D0000}"/>
    <cellStyle name="常规 9 4 2 4" xfId="3635" xr:uid="{00000000-0005-0000-0000-0000FA0D0000}"/>
    <cellStyle name="常规 9 4 2 5" xfId="3636" xr:uid="{00000000-0005-0000-0000-0000FB0D0000}"/>
    <cellStyle name="常规 9 4 2 6" xfId="3637" xr:uid="{00000000-0005-0000-0000-0000FC0D0000}"/>
    <cellStyle name="常规 9 4 2 7" xfId="3638" xr:uid="{00000000-0005-0000-0000-0000FD0D0000}"/>
    <cellStyle name="常规 9 4 2 8" xfId="3639" xr:uid="{00000000-0005-0000-0000-0000FE0D0000}"/>
    <cellStyle name="常规 9 4 2 9" xfId="1537" xr:uid="{00000000-0005-0000-0000-0000FF0D0000}"/>
    <cellStyle name="常规 9 4 3" xfId="3513" xr:uid="{00000000-0005-0000-0000-0000000E0000}"/>
    <cellStyle name="常规 9 4 3 10" xfId="285" xr:uid="{00000000-0005-0000-0000-0000010E0000}"/>
    <cellStyle name="常规 9 4 3 2" xfId="3640" xr:uid="{00000000-0005-0000-0000-0000020E0000}"/>
    <cellStyle name="常规 9 4 3 2 2" xfId="3641" xr:uid="{00000000-0005-0000-0000-0000030E0000}"/>
    <cellStyle name="常规 9 4 3 3" xfId="418" xr:uid="{00000000-0005-0000-0000-0000040E0000}"/>
    <cellStyle name="常规 9 4 3 3 2" xfId="223" xr:uid="{00000000-0005-0000-0000-0000050E0000}"/>
    <cellStyle name="常规 9 4 3 4" xfId="2475" xr:uid="{00000000-0005-0000-0000-0000060E0000}"/>
    <cellStyle name="常规 9 4 3 5" xfId="2480" xr:uid="{00000000-0005-0000-0000-0000070E0000}"/>
    <cellStyle name="常规 9 4 3 6" xfId="2485" xr:uid="{00000000-0005-0000-0000-0000080E0000}"/>
    <cellStyle name="常规 9 4 3 7" xfId="2488" xr:uid="{00000000-0005-0000-0000-0000090E0000}"/>
    <cellStyle name="常规 9 4 3 8" xfId="2491" xr:uid="{00000000-0005-0000-0000-00000A0E0000}"/>
    <cellStyle name="常规 9 4 3 9" xfId="1543" xr:uid="{00000000-0005-0000-0000-00000B0E0000}"/>
    <cellStyle name="常规 9 4 4" xfId="913" xr:uid="{00000000-0005-0000-0000-00000C0E0000}"/>
    <cellStyle name="常规 9 4 4 2" xfId="3642" xr:uid="{00000000-0005-0000-0000-00000D0E0000}"/>
    <cellStyle name="常规 9 4 5" xfId="3643" xr:uid="{00000000-0005-0000-0000-00000E0E0000}"/>
    <cellStyle name="常规 9 4 5 2" xfId="3644" xr:uid="{00000000-0005-0000-0000-00000F0E0000}"/>
    <cellStyle name="常规 9 4 6" xfId="3645" xr:uid="{00000000-0005-0000-0000-0000100E0000}"/>
    <cellStyle name="常规 9 5" xfId="3379" xr:uid="{00000000-0005-0000-0000-0000110E0000}"/>
    <cellStyle name="常规 9 5 10" xfId="3553" xr:uid="{00000000-0005-0000-0000-0000120E0000}"/>
    <cellStyle name="常规 9 5 10 2" xfId="3646" xr:uid="{00000000-0005-0000-0000-0000130E0000}"/>
    <cellStyle name="常规 9 5 11" xfId="3555" xr:uid="{00000000-0005-0000-0000-0000140E0000}"/>
    <cellStyle name="常规 9 5 11 2" xfId="3647" xr:uid="{00000000-0005-0000-0000-0000150E0000}"/>
    <cellStyle name="常规 9 5 12" xfId="3557" xr:uid="{00000000-0005-0000-0000-0000160E0000}"/>
    <cellStyle name="常规 9 5 13" xfId="3559" xr:uid="{00000000-0005-0000-0000-0000170E0000}"/>
    <cellStyle name="常规 9 5 14" xfId="3561" xr:uid="{00000000-0005-0000-0000-0000180E0000}"/>
    <cellStyle name="常规 9 5 15" xfId="2547" xr:uid="{00000000-0005-0000-0000-0000190E0000}"/>
    <cellStyle name="常规 9 5 16" xfId="3415" xr:uid="{00000000-0005-0000-0000-00001A0E0000}"/>
    <cellStyle name="常规 9 5 17" xfId="1914" xr:uid="{00000000-0005-0000-0000-00001B0E0000}"/>
    <cellStyle name="常规 9 5 18" xfId="3648" xr:uid="{00000000-0005-0000-0000-00001C0E0000}"/>
    <cellStyle name="常规 9 5 2" xfId="3649" xr:uid="{00000000-0005-0000-0000-00001D0E0000}"/>
    <cellStyle name="常规 9 5 2 2" xfId="3650" xr:uid="{00000000-0005-0000-0000-00001E0E0000}"/>
    <cellStyle name="常规 9 5 3" xfId="1903" xr:uid="{00000000-0005-0000-0000-00001F0E0000}"/>
    <cellStyle name="常规 9 5 3 2" xfId="3651" xr:uid="{00000000-0005-0000-0000-0000200E0000}"/>
    <cellStyle name="常规 9 5 4" xfId="1074" xr:uid="{00000000-0005-0000-0000-0000210E0000}"/>
    <cellStyle name="常规 9 5 4 2" xfId="3166" xr:uid="{00000000-0005-0000-0000-0000220E0000}"/>
    <cellStyle name="常规 9 5 5" xfId="3652" xr:uid="{00000000-0005-0000-0000-0000230E0000}"/>
    <cellStyle name="常规 9 5 5 2" xfId="3221" xr:uid="{00000000-0005-0000-0000-0000240E0000}"/>
    <cellStyle name="常规 9 5 6" xfId="3024" xr:uid="{00000000-0005-0000-0000-0000250E0000}"/>
    <cellStyle name="常规 9 5 6 2" xfId="225" xr:uid="{00000000-0005-0000-0000-0000260E0000}"/>
    <cellStyle name="常规 9 5 7" xfId="3043" xr:uid="{00000000-0005-0000-0000-0000270E0000}"/>
    <cellStyle name="常规 9 5 7 2" xfId="3046" xr:uid="{00000000-0005-0000-0000-0000280E0000}"/>
    <cellStyle name="常规 9 5 8" xfId="3049" xr:uid="{00000000-0005-0000-0000-0000290E0000}"/>
    <cellStyle name="常规 9 5 8 2" xfId="3052" xr:uid="{00000000-0005-0000-0000-00002A0E0000}"/>
    <cellStyle name="常规 9 5 9" xfId="3055" xr:uid="{00000000-0005-0000-0000-00002B0E0000}"/>
    <cellStyle name="常规 9 5 9 2" xfId="3653" xr:uid="{00000000-0005-0000-0000-00002C0E0000}"/>
    <cellStyle name="常规 9 6" xfId="3654" xr:uid="{00000000-0005-0000-0000-00002D0E0000}"/>
    <cellStyle name="常规 9 6 10" xfId="572" xr:uid="{00000000-0005-0000-0000-00002E0E0000}"/>
    <cellStyle name="常规 9 6 10 2" xfId="1113" xr:uid="{00000000-0005-0000-0000-00002F0E0000}"/>
    <cellStyle name="常规 9 6 11" xfId="959" xr:uid="{00000000-0005-0000-0000-0000300E0000}"/>
    <cellStyle name="常规 9 6 11 2" xfId="1152" xr:uid="{00000000-0005-0000-0000-0000310E0000}"/>
    <cellStyle name="常规 9 6 12" xfId="962" xr:uid="{00000000-0005-0000-0000-0000320E0000}"/>
    <cellStyle name="常规 9 6 13" xfId="1876" xr:uid="{00000000-0005-0000-0000-0000330E0000}"/>
    <cellStyle name="常规 9 6 14" xfId="1899" xr:uid="{00000000-0005-0000-0000-0000340E0000}"/>
    <cellStyle name="常规 9 6 15" xfId="1717" xr:uid="{00000000-0005-0000-0000-0000350E0000}"/>
    <cellStyle name="常规 9 6 16" xfId="1819" xr:uid="{00000000-0005-0000-0000-0000360E0000}"/>
    <cellStyle name="常规 9 6 17" xfId="1829" xr:uid="{00000000-0005-0000-0000-0000370E0000}"/>
    <cellStyle name="常规 9 6 18" xfId="1835" xr:uid="{00000000-0005-0000-0000-0000380E0000}"/>
    <cellStyle name="常规 9 6 2" xfId="2275" xr:uid="{00000000-0005-0000-0000-0000390E0000}"/>
    <cellStyle name="常规 9 6 2 2" xfId="2278" xr:uid="{00000000-0005-0000-0000-00003A0E0000}"/>
    <cellStyle name="常规 9 6 3" xfId="2281" xr:uid="{00000000-0005-0000-0000-00003B0E0000}"/>
    <cellStyle name="常规 9 6 3 2" xfId="3655" xr:uid="{00000000-0005-0000-0000-00003C0E0000}"/>
    <cellStyle name="常规 9 6 4" xfId="2285" xr:uid="{00000000-0005-0000-0000-00003D0E0000}"/>
    <cellStyle name="常规 9 6 4 2" xfId="3656" xr:uid="{00000000-0005-0000-0000-00003E0E0000}"/>
    <cellStyle name="常规 9 6 5" xfId="2288" xr:uid="{00000000-0005-0000-0000-00003F0E0000}"/>
    <cellStyle name="常规 9 6 5 2" xfId="2714" xr:uid="{00000000-0005-0000-0000-0000400E0000}"/>
    <cellStyle name="常规 9 6 6" xfId="2291" xr:uid="{00000000-0005-0000-0000-0000410E0000}"/>
    <cellStyle name="常规 9 6 6 2" xfId="540" xr:uid="{00000000-0005-0000-0000-0000420E0000}"/>
    <cellStyle name="常规 9 6 7" xfId="2294" xr:uid="{00000000-0005-0000-0000-0000430E0000}"/>
    <cellStyle name="常规 9 6 7 2" xfId="2787" xr:uid="{00000000-0005-0000-0000-0000440E0000}"/>
    <cellStyle name="常规 9 6 8" xfId="2298" xr:uid="{00000000-0005-0000-0000-0000450E0000}"/>
    <cellStyle name="常规 9 6 8 2" xfId="2824" xr:uid="{00000000-0005-0000-0000-0000460E0000}"/>
    <cellStyle name="常规 9 6 9" xfId="3657" xr:uid="{00000000-0005-0000-0000-0000470E0000}"/>
    <cellStyle name="常规 9 6 9 2" xfId="2857" xr:uid="{00000000-0005-0000-0000-0000480E0000}"/>
    <cellStyle name="常规 9 7" xfId="3658" xr:uid="{00000000-0005-0000-0000-0000490E0000}"/>
    <cellStyle name="常规 9 7 2" xfId="3659" xr:uid="{00000000-0005-0000-0000-00004A0E0000}"/>
    <cellStyle name="常规 9 8" xfId="3660" xr:uid="{00000000-0005-0000-0000-00004B0E0000}"/>
    <cellStyle name="常规 9 8 2" xfId="3661" xr:uid="{00000000-0005-0000-0000-00004C0E0000}"/>
    <cellStyle name="常规 9 9" xfId="3079" xr:uid="{00000000-0005-0000-0000-00004D0E0000}"/>
    <cellStyle name="常规 9 9 2" xfId="3662" xr:uid="{00000000-0005-0000-0000-00004E0E000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76"/>
  <sheetViews>
    <sheetView tabSelected="1" view="pageBreakPreview" zoomScale="110" zoomScaleNormal="100" zoomScaleSheetLayoutView="110" workbookViewId="0">
      <pane ySplit="4" topLeftCell="A65" activePane="bottomLeft" state="frozen"/>
      <selection pane="bottomLeft" activeCell="H70" sqref="H70"/>
    </sheetView>
  </sheetViews>
  <sheetFormatPr defaultColWidth="9" defaultRowHeight="15.75" x14ac:dyDescent="0.25"/>
  <cols>
    <col min="1" max="1" width="3.25" style="2" customWidth="1"/>
    <col min="2" max="2" width="3.75" style="2" customWidth="1"/>
    <col min="3" max="3" width="9.375" style="3" customWidth="1"/>
    <col min="4" max="4" width="14.375" style="4" customWidth="1"/>
    <col min="5" max="5" width="24" style="5" customWidth="1"/>
    <col min="6" max="6" width="5.75" style="5" customWidth="1"/>
    <col min="7" max="7" width="4.375" style="2" customWidth="1"/>
    <col min="8" max="8" width="4.25" style="2" customWidth="1"/>
    <col min="9" max="9" width="4.75" style="2" customWidth="1"/>
    <col min="10" max="10" width="4.125" style="2" customWidth="1"/>
    <col min="11" max="11" width="3.875" style="2" customWidth="1"/>
    <col min="12" max="12" width="4.125" style="2" customWidth="1"/>
    <col min="13" max="13" width="4" style="2" customWidth="1"/>
    <col min="14" max="14" width="3.75" style="2" customWidth="1"/>
  </cols>
  <sheetData>
    <row r="1" spans="1:14" ht="21" customHeight="1" x14ac:dyDescent="0.15">
      <c r="A1" s="184" t="s">
        <v>0</v>
      </c>
      <c r="B1" s="184"/>
      <c r="C1" s="184"/>
      <c r="D1" s="184"/>
      <c r="E1" s="184"/>
      <c r="F1" s="184"/>
      <c r="G1" s="184"/>
      <c r="H1" s="184"/>
      <c r="I1" s="184"/>
      <c r="J1" s="184"/>
      <c r="K1" s="184"/>
      <c r="L1" s="184"/>
      <c r="M1" s="184"/>
      <c r="N1" s="184"/>
    </row>
    <row r="2" spans="1:14" ht="18.95" customHeight="1" x14ac:dyDescent="0.15">
      <c r="A2" s="185" t="s">
        <v>345</v>
      </c>
      <c r="B2" s="186"/>
      <c r="C2" s="186"/>
      <c r="D2" s="186"/>
      <c r="E2" s="186"/>
      <c r="F2" s="186"/>
      <c r="G2" s="186"/>
      <c r="H2" s="186"/>
      <c r="I2" s="186"/>
      <c r="J2" s="186"/>
      <c r="K2" s="186"/>
      <c r="L2" s="186"/>
      <c r="M2" s="186"/>
      <c r="N2" s="186"/>
    </row>
    <row r="3" spans="1:14" ht="17.100000000000001" customHeight="1" x14ac:dyDescent="0.15">
      <c r="A3" s="170" t="s">
        <v>1</v>
      </c>
      <c r="B3" s="175" t="s">
        <v>2</v>
      </c>
      <c r="C3" s="189" t="s">
        <v>3</v>
      </c>
      <c r="D3" s="189" t="s">
        <v>4</v>
      </c>
      <c r="E3" s="189" t="s">
        <v>5</v>
      </c>
      <c r="F3" s="175" t="s">
        <v>6</v>
      </c>
      <c r="G3" s="189" t="s">
        <v>7</v>
      </c>
      <c r="H3" s="175" t="s">
        <v>8</v>
      </c>
      <c r="I3" s="187" t="s">
        <v>9</v>
      </c>
      <c r="J3" s="187" t="s">
        <v>10</v>
      </c>
      <c r="K3" s="187"/>
      <c r="L3" s="187"/>
      <c r="M3" s="187"/>
      <c r="N3" s="192" t="s">
        <v>11</v>
      </c>
    </row>
    <row r="4" spans="1:14" ht="20.100000000000001" customHeight="1" x14ac:dyDescent="0.15">
      <c r="A4" s="171"/>
      <c r="B4" s="176"/>
      <c r="C4" s="190"/>
      <c r="D4" s="190"/>
      <c r="E4" s="190"/>
      <c r="F4" s="176"/>
      <c r="G4" s="190"/>
      <c r="H4" s="176"/>
      <c r="I4" s="191"/>
      <c r="J4" s="33" t="s">
        <v>12</v>
      </c>
      <c r="K4" s="33" t="s">
        <v>13</v>
      </c>
      <c r="L4" s="33" t="s">
        <v>14</v>
      </c>
      <c r="M4" s="33" t="s">
        <v>15</v>
      </c>
      <c r="N4" s="193"/>
    </row>
    <row r="5" spans="1:14" ht="17.100000000000001" customHeight="1" x14ac:dyDescent="0.15">
      <c r="A5" s="140" t="s">
        <v>16</v>
      </c>
      <c r="B5" s="166" t="s">
        <v>17</v>
      </c>
      <c r="C5" s="6" t="s">
        <v>18</v>
      </c>
      <c r="D5" s="7" t="s">
        <v>19</v>
      </c>
      <c r="E5" s="8" t="s">
        <v>20</v>
      </c>
      <c r="F5" s="8"/>
      <c r="G5" s="9" t="s">
        <v>21</v>
      </c>
      <c r="H5" s="10">
        <v>2.5</v>
      </c>
      <c r="I5" s="35">
        <v>40</v>
      </c>
      <c r="J5" s="35">
        <v>40</v>
      </c>
      <c r="K5" s="35"/>
      <c r="L5" s="36"/>
      <c r="M5" s="36"/>
      <c r="N5" s="37">
        <v>2</v>
      </c>
    </row>
    <row r="6" spans="1:14" ht="15" customHeight="1" x14ac:dyDescent="0.15">
      <c r="A6" s="172"/>
      <c r="B6" s="144"/>
      <c r="C6" s="12" t="s">
        <v>22</v>
      </c>
      <c r="D6" s="13" t="s">
        <v>23</v>
      </c>
      <c r="E6" s="14" t="s">
        <v>24</v>
      </c>
      <c r="F6" s="14"/>
      <c r="G6" s="15" t="s">
        <v>21</v>
      </c>
      <c r="H6" s="16">
        <v>2.5</v>
      </c>
      <c r="I6" s="38">
        <v>40</v>
      </c>
      <c r="J6" s="38">
        <v>40</v>
      </c>
      <c r="K6" s="39" t="s">
        <v>25</v>
      </c>
      <c r="L6" s="40"/>
      <c r="M6" s="40"/>
      <c r="N6" s="73" t="s">
        <v>26</v>
      </c>
    </row>
    <row r="7" spans="1:14" ht="15" customHeight="1" x14ac:dyDescent="0.15">
      <c r="A7" s="172"/>
      <c r="B7" s="144"/>
      <c r="C7" s="12" t="s">
        <v>27</v>
      </c>
      <c r="D7" s="13" t="s">
        <v>28</v>
      </c>
      <c r="E7" s="17" t="s">
        <v>29</v>
      </c>
      <c r="F7" s="17"/>
      <c r="G7" s="15" t="s">
        <v>21</v>
      </c>
      <c r="H7" s="16">
        <v>2.5</v>
      </c>
      <c r="I7" s="38">
        <v>40</v>
      </c>
      <c r="J7" s="38">
        <v>40</v>
      </c>
      <c r="K7" s="38"/>
      <c r="L7" s="40"/>
      <c r="M7" s="40"/>
      <c r="N7" s="73" t="s">
        <v>30</v>
      </c>
    </row>
    <row r="8" spans="1:14" ht="38.1" customHeight="1" x14ac:dyDescent="0.15">
      <c r="A8" s="172"/>
      <c r="B8" s="144"/>
      <c r="C8" s="12" t="s">
        <v>31</v>
      </c>
      <c r="D8" s="13" t="s">
        <v>32</v>
      </c>
      <c r="E8" s="17" t="s">
        <v>33</v>
      </c>
      <c r="F8" s="17"/>
      <c r="G8" s="15" t="s">
        <v>21</v>
      </c>
      <c r="H8" s="16">
        <v>2.5</v>
      </c>
      <c r="I8" s="38">
        <v>40</v>
      </c>
      <c r="J8" s="38">
        <v>40</v>
      </c>
      <c r="K8" s="38"/>
      <c r="L8" s="40"/>
      <c r="M8" s="40"/>
      <c r="N8" s="41">
        <v>4</v>
      </c>
    </row>
    <row r="9" spans="1:14" ht="34.5" customHeight="1" x14ac:dyDescent="0.15">
      <c r="A9" s="172"/>
      <c r="B9" s="144"/>
      <c r="C9" s="12" t="s">
        <v>34</v>
      </c>
      <c r="D9" s="13" t="s">
        <v>35</v>
      </c>
      <c r="E9" s="14" t="s">
        <v>36</v>
      </c>
      <c r="F9" s="14"/>
      <c r="G9" s="15" t="s">
        <v>21</v>
      </c>
      <c r="H9" s="16">
        <v>3</v>
      </c>
      <c r="I9" s="38">
        <v>48</v>
      </c>
      <c r="J9" s="38">
        <v>40</v>
      </c>
      <c r="K9" s="38"/>
      <c r="L9" s="40"/>
      <c r="M9" s="38">
        <v>8</v>
      </c>
      <c r="N9" s="41">
        <v>4</v>
      </c>
    </row>
    <row r="10" spans="1:14" ht="15" customHeight="1" x14ac:dyDescent="0.15">
      <c r="A10" s="172"/>
      <c r="B10" s="144"/>
      <c r="C10" s="12" t="s">
        <v>37</v>
      </c>
      <c r="D10" s="18" t="s">
        <v>38</v>
      </c>
      <c r="E10" s="17" t="s">
        <v>39</v>
      </c>
      <c r="F10" s="17"/>
      <c r="G10" s="15" t="s">
        <v>21</v>
      </c>
      <c r="H10" s="16">
        <v>2</v>
      </c>
      <c r="I10" s="40">
        <v>32</v>
      </c>
      <c r="J10" s="40">
        <v>16</v>
      </c>
      <c r="K10" s="40"/>
      <c r="L10" s="40"/>
      <c r="M10" s="40">
        <v>16</v>
      </c>
      <c r="N10" s="73" t="s">
        <v>40</v>
      </c>
    </row>
    <row r="11" spans="1:14" ht="26.1" customHeight="1" x14ac:dyDescent="0.15">
      <c r="A11" s="172"/>
      <c r="B11" s="144"/>
      <c r="C11" s="12" t="s">
        <v>41</v>
      </c>
      <c r="D11" s="18" t="s">
        <v>42</v>
      </c>
      <c r="E11" s="17" t="s">
        <v>43</v>
      </c>
      <c r="F11" s="17"/>
      <c r="G11" s="15" t="s">
        <v>21</v>
      </c>
      <c r="H11" s="16">
        <v>2</v>
      </c>
      <c r="I11" s="40">
        <v>32</v>
      </c>
      <c r="J11" s="40">
        <v>8</v>
      </c>
      <c r="K11" s="40"/>
      <c r="L11" s="40"/>
      <c r="M11" s="40">
        <v>24</v>
      </c>
      <c r="N11" s="41">
        <v>4</v>
      </c>
    </row>
    <row r="12" spans="1:14" ht="26.1" customHeight="1" x14ac:dyDescent="0.15">
      <c r="A12" s="172"/>
      <c r="B12" s="144"/>
      <c r="C12" s="12" t="s">
        <v>44</v>
      </c>
      <c r="D12" s="13" t="s">
        <v>45</v>
      </c>
      <c r="E12" s="17" t="s">
        <v>46</v>
      </c>
      <c r="F12" s="17"/>
      <c r="G12" s="15" t="s">
        <v>21</v>
      </c>
      <c r="H12" s="16">
        <v>2</v>
      </c>
      <c r="I12" s="38">
        <v>32</v>
      </c>
      <c r="J12" s="38">
        <v>32</v>
      </c>
      <c r="K12" s="38"/>
      <c r="L12" s="40"/>
      <c r="M12" s="38"/>
      <c r="N12" s="41">
        <v>1</v>
      </c>
    </row>
    <row r="13" spans="1:14" ht="26.1" customHeight="1" x14ac:dyDescent="0.15">
      <c r="A13" s="172"/>
      <c r="B13" s="144"/>
      <c r="C13" s="12" t="s">
        <v>47</v>
      </c>
      <c r="D13" s="13" t="s">
        <v>48</v>
      </c>
      <c r="E13" s="17" t="s">
        <v>49</v>
      </c>
      <c r="F13" s="17"/>
      <c r="G13" s="15" t="s">
        <v>21</v>
      </c>
      <c r="H13" s="16">
        <v>1</v>
      </c>
      <c r="I13" s="38">
        <v>16</v>
      </c>
      <c r="J13" s="38">
        <v>16</v>
      </c>
      <c r="K13" s="38"/>
      <c r="L13" s="40"/>
      <c r="M13" s="38"/>
      <c r="N13" s="41">
        <v>1</v>
      </c>
    </row>
    <row r="14" spans="1:14" ht="26.1" customHeight="1" x14ac:dyDescent="0.15">
      <c r="A14" s="172"/>
      <c r="B14" s="144"/>
      <c r="C14" s="12" t="s">
        <v>50</v>
      </c>
      <c r="D14" s="13" t="s">
        <v>51</v>
      </c>
      <c r="E14" s="17" t="s">
        <v>52</v>
      </c>
      <c r="F14" s="17"/>
      <c r="G14" s="15" t="s">
        <v>21</v>
      </c>
      <c r="H14" s="16">
        <v>1</v>
      </c>
      <c r="I14" s="38">
        <v>16</v>
      </c>
      <c r="J14" s="38">
        <v>16</v>
      </c>
      <c r="K14" s="38"/>
      <c r="L14" s="40"/>
      <c r="M14" s="38"/>
      <c r="N14" s="41">
        <v>1</v>
      </c>
    </row>
    <row r="15" spans="1:14" ht="26.1" customHeight="1" x14ac:dyDescent="0.15">
      <c r="A15" s="172"/>
      <c r="B15" s="144"/>
      <c r="C15" s="12" t="s">
        <v>53</v>
      </c>
      <c r="D15" s="13" t="s">
        <v>54</v>
      </c>
      <c r="E15" s="17" t="s">
        <v>55</v>
      </c>
      <c r="F15" s="17"/>
      <c r="G15" s="15" t="s">
        <v>21</v>
      </c>
      <c r="H15" s="16">
        <v>2</v>
      </c>
      <c r="I15" s="38">
        <v>32</v>
      </c>
      <c r="J15" s="38">
        <v>32</v>
      </c>
      <c r="K15" s="38"/>
      <c r="L15" s="40"/>
      <c r="M15" s="38"/>
      <c r="N15" s="41">
        <v>1</v>
      </c>
    </row>
    <row r="16" spans="1:14" ht="20.100000000000001" customHeight="1" x14ac:dyDescent="0.15">
      <c r="A16" s="172"/>
      <c r="B16" s="144"/>
      <c r="C16" s="12" t="s">
        <v>385</v>
      </c>
      <c r="D16" s="20" t="s">
        <v>56</v>
      </c>
      <c r="E16" s="32" t="s">
        <v>57</v>
      </c>
      <c r="F16" s="32"/>
      <c r="G16" s="15" t="s">
        <v>21</v>
      </c>
      <c r="H16" s="16">
        <v>1</v>
      </c>
      <c r="I16" s="40">
        <v>16</v>
      </c>
      <c r="J16" s="40">
        <v>16</v>
      </c>
      <c r="K16" s="40"/>
      <c r="L16" s="40"/>
      <c r="M16" s="40"/>
      <c r="N16" s="12">
        <v>4</v>
      </c>
    </row>
    <row r="17" spans="1:14" ht="18.95" customHeight="1" x14ac:dyDescent="0.15">
      <c r="A17" s="172"/>
      <c r="B17" s="144"/>
      <c r="C17" s="149" t="s">
        <v>58</v>
      </c>
      <c r="D17" s="164"/>
      <c r="E17" s="164"/>
      <c r="F17" s="164"/>
      <c r="G17" s="164"/>
      <c r="H17" s="16">
        <f>SUM(H5:H12,H16)</f>
        <v>20</v>
      </c>
      <c r="I17" s="38">
        <f t="shared" ref="I17:J17" si="0">SUM(I5:I12,I16)</f>
        <v>320</v>
      </c>
      <c r="J17" s="38">
        <f t="shared" si="0"/>
        <v>272</v>
      </c>
      <c r="K17" s="16"/>
      <c r="L17" s="16"/>
      <c r="M17" s="38">
        <f t="shared" ref="M17" si="1">SUM(M5:M12,M16)</f>
        <v>48</v>
      </c>
      <c r="N17" s="41"/>
    </row>
    <row r="18" spans="1:14" ht="17.100000000000001" customHeight="1" x14ac:dyDescent="0.15">
      <c r="A18" s="172"/>
      <c r="B18" s="144"/>
      <c r="C18" s="149" t="s">
        <v>59</v>
      </c>
      <c r="D18" s="134"/>
      <c r="E18" s="149"/>
      <c r="F18" s="149"/>
      <c r="G18" s="149"/>
      <c r="H18" s="149"/>
      <c r="I18" s="149"/>
      <c r="J18" s="149"/>
      <c r="K18" s="149"/>
      <c r="L18" s="149"/>
      <c r="M18" s="149"/>
      <c r="N18" s="188"/>
    </row>
    <row r="19" spans="1:14" ht="15" customHeight="1" x14ac:dyDescent="0.15">
      <c r="A19" s="172"/>
      <c r="B19" s="144" t="s">
        <v>60</v>
      </c>
      <c r="C19" s="19"/>
      <c r="D19" s="20" t="s">
        <v>61</v>
      </c>
      <c r="E19" s="21"/>
      <c r="F19" s="21"/>
      <c r="G19" s="15" t="s">
        <v>21</v>
      </c>
      <c r="H19" s="12">
        <v>8</v>
      </c>
      <c r="I19" s="12">
        <v>128</v>
      </c>
      <c r="J19" s="12">
        <v>128</v>
      </c>
      <c r="K19" s="15"/>
      <c r="L19" s="12"/>
      <c r="M19" s="12"/>
      <c r="N19" s="42" t="s">
        <v>62</v>
      </c>
    </row>
    <row r="20" spans="1:14" ht="15" customHeight="1" x14ac:dyDescent="0.15">
      <c r="A20" s="172"/>
      <c r="B20" s="144"/>
      <c r="C20" s="149" t="s">
        <v>58</v>
      </c>
      <c r="D20" s="134"/>
      <c r="E20" s="149"/>
      <c r="F20" s="149"/>
      <c r="G20" s="149"/>
      <c r="H20" s="12">
        <v>8</v>
      </c>
      <c r="I20" s="12">
        <v>128</v>
      </c>
      <c r="J20" s="12">
        <v>128</v>
      </c>
      <c r="K20" s="15"/>
      <c r="L20" s="12"/>
      <c r="M20" s="12"/>
      <c r="N20" s="43"/>
    </row>
    <row r="21" spans="1:14" ht="39.75" customHeight="1" x14ac:dyDescent="0.15">
      <c r="A21" s="172"/>
      <c r="B21" s="144"/>
      <c r="C21" s="177" t="s">
        <v>63</v>
      </c>
      <c r="D21" s="177"/>
      <c r="E21" s="177"/>
      <c r="F21" s="177"/>
      <c r="G21" s="177"/>
      <c r="H21" s="177"/>
      <c r="I21" s="177"/>
      <c r="J21" s="177"/>
      <c r="K21" s="177"/>
      <c r="L21" s="177"/>
      <c r="M21" s="177"/>
      <c r="N21" s="178"/>
    </row>
    <row r="22" spans="1:14" s="1" customFormat="1" ht="15" customHeight="1" x14ac:dyDescent="0.15">
      <c r="A22" s="172"/>
      <c r="B22" s="144" t="s">
        <v>64</v>
      </c>
      <c r="C22" s="100" t="s">
        <v>384</v>
      </c>
      <c r="D22" s="101" t="s">
        <v>65</v>
      </c>
      <c r="E22" s="102" t="s">
        <v>66</v>
      </c>
      <c r="F22" s="102"/>
      <c r="G22" s="103" t="s">
        <v>21</v>
      </c>
      <c r="H22" s="104">
        <v>2</v>
      </c>
      <c r="I22" s="105">
        <v>36</v>
      </c>
      <c r="J22" s="105">
        <v>18</v>
      </c>
      <c r="K22" s="105"/>
      <c r="L22" s="105"/>
      <c r="M22" s="105">
        <v>18</v>
      </c>
      <c r="N22" s="106">
        <v>1</v>
      </c>
    </row>
    <row r="23" spans="1:14" ht="15" customHeight="1" x14ac:dyDescent="0.15">
      <c r="A23" s="172"/>
      <c r="B23" s="144"/>
      <c r="C23" s="107" t="s">
        <v>67</v>
      </c>
      <c r="D23" s="13" t="s">
        <v>68</v>
      </c>
      <c r="E23" s="17" t="s">
        <v>69</v>
      </c>
      <c r="F23" s="17"/>
      <c r="G23" s="15" t="s">
        <v>21</v>
      </c>
      <c r="H23" s="16">
        <v>1</v>
      </c>
      <c r="I23" s="38">
        <v>36</v>
      </c>
      <c r="J23" s="38">
        <v>28</v>
      </c>
      <c r="K23" s="38"/>
      <c r="L23" s="38"/>
      <c r="M23" s="38">
        <v>8</v>
      </c>
      <c r="N23" s="44">
        <v>1</v>
      </c>
    </row>
    <row r="24" spans="1:14" ht="15" customHeight="1" x14ac:dyDescent="0.15">
      <c r="A24" s="172"/>
      <c r="B24" s="144"/>
      <c r="C24" s="107" t="s">
        <v>70</v>
      </c>
      <c r="D24" s="13" t="s">
        <v>71</v>
      </c>
      <c r="E24" s="17" t="s">
        <v>72</v>
      </c>
      <c r="F24" s="17"/>
      <c r="G24" s="15" t="s">
        <v>21</v>
      </c>
      <c r="H24" s="16">
        <v>1</v>
      </c>
      <c r="I24" s="38">
        <v>36</v>
      </c>
      <c r="J24" s="38">
        <v>28</v>
      </c>
      <c r="K24" s="38"/>
      <c r="L24" s="38"/>
      <c r="M24" s="38">
        <v>8</v>
      </c>
      <c r="N24" s="44">
        <v>2</v>
      </c>
    </row>
    <row r="25" spans="1:14" ht="15" customHeight="1" x14ac:dyDescent="0.15">
      <c r="A25" s="172"/>
      <c r="B25" s="144"/>
      <c r="C25" s="107" t="s">
        <v>73</v>
      </c>
      <c r="D25" s="13" t="s">
        <v>74</v>
      </c>
      <c r="E25" s="17" t="s">
        <v>75</v>
      </c>
      <c r="F25" s="17"/>
      <c r="G25" s="15" t="s">
        <v>21</v>
      </c>
      <c r="H25" s="16">
        <v>1</v>
      </c>
      <c r="I25" s="38">
        <v>36</v>
      </c>
      <c r="J25" s="38">
        <v>28</v>
      </c>
      <c r="K25" s="38"/>
      <c r="L25" s="38"/>
      <c r="M25" s="38">
        <v>8</v>
      </c>
      <c r="N25" s="44">
        <v>3</v>
      </c>
    </row>
    <row r="26" spans="1:14" ht="15" customHeight="1" x14ac:dyDescent="0.15">
      <c r="A26" s="172"/>
      <c r="B26" s="144"/>
      <c r="C26" s="107" t="s">
        <v>76</v>
      </c>
      <c r="D26" s="13" t="s">
        <v>77</v>
      </c>
      <c r="E26" s="17" t="s">
        <v>78</v>
      </c>
      <c r="F26" s="17"/>
      <c r="G26" s="15" t="s">
        <v>21</v>
      </c>
      <c r="H26" s="16">
        <v>1</v>
      </c>
      <c r="I26" s="38">
        <v>36</v>
      </c>
      <c r="J26" s="38">
        <v>28</v>
      </c>
      <c r="K26" s="38"/>
      <c r="L26" s="38"/>
      <c r="M26" s="38">
        <v>8</v>
      </c>
      <c r="N26" s="44">
        <v>4</v>
      </c>
    </row>
    <row r="27" spans="1:14" ht="15" customHeight="1" x14ac:dyDescent="0.15">
      <c r="A27" s="172"/>
      <c r="B27" s="144"/>
      <c r="C27" s="179" t="s">
        <v>58</v>
      </c>
      <c r="D27" s="180"/>
      <c r="E27" s="180"/>
      <c r="F27" s="180"/>
      <c r="G27" s="180"/>
      <c r="H27" s="16">
        <f>SUM(H22:H26)</f>
        <v>6</v>
      </c>
      <c r="I27" s="38">
        <f>SUM(I22:I26)</f>
        <v>180</v>
      </c>
      <c r="J27" s="38">
        <f>SUM(J22:J26)</f>
        <v>130</v>
      </c>
      <c r="K27" s="38"/>
      <c r="L27" s="38"/>
      <c r="M27" s="38">
        <f>SUM(M22:M26)</f>
        <v>50</v>
      </c>
      <c r="N27" s="44"/>
    </row>
    <row r="28" spans="1:14" s="1" customFormat="1" ht="15" customHeight="1" x14ac:dyDescent="0.15">
      <c r="A28" s="172"/>
      <c r="B28" s="144" t="s">
        <v>79</v>
      </c>
      <c r="C28" s="22" t="s">
        <v>80</v>
      </c>
      <c r="D28" s="23" t="s">
        <v>81</v>
      </c>
      <c r="E28" s="24" t="s">
        <v>82</v>
      </c>
      <c r="F28" s="24"/>
      <c r="G28" s="25" t="s">
        <v>21</v>
      </c>
      <c r="H28" s="26">
        <v>2</v>
      </c>
      <c r="I28" s="45">
        <v>36</v>
      </c>
      <c r="J28" s="45">
        <v>18</v>
      </c>
      <c r="K28" s="45"/>
      <c r="L28" s="46"/>
      <c r="M28" s="45">
        <v>18</v>
      </c>
      <c r="N28" s="47">
        <v>1</v>
      </c>
    </row>
    <row r="29" spans="1:14" s="1" customFormat="1" ht="26.1" customHeight="1" x14ac:dyDescent="0.15">
      <c r="A29" s="172"/>
      <c r="B29" s="144"/>
      <c r="C29" s="22" t="s">
        <v>383</v>
      </c>
      <c r="D29" s="23" t="s">
        <v>83</v>
      </c>
      <c r="E29" s="24" t="s">
        <v>84</v>
      </c>
      <c r="F29" s="24"/>
      <c r="G29" s="25" t="s">
        <v>21</v>
      </c>
      <c r="H29" s="26">
        <v>1</v>
      </c>
      <c r="I29" s="45">
        <v>18</v>
      </c>
      <c r="J29" s="45">
        <v>18</v>
      </c>
      <c r="K29" s="45"/>
      <c r="L29" s="48"/>
      <c r="M29" s="45"/>
      <c r="N29" s="49">
        <v>3</v>
      </c>
    </row>
    <row r="30" spans="1:14" ht="26.1" customHeight="1" x14ac:dyDescent="0.15">
      <c r="A30" s="172"/>
      <c r="B30" s="144"/>
      <c r="C30" s="27" t="s">
        <v>382</v>
      </c>
      <c r="D30" s="97" t="s">
        <v>375</v>
      </c>
      <c r="E30" s="28" t="s">
        <v>85</v>
      </c>
      <c r="F30" s="28"/>
      <c r="G30" s="29" t="s">
        <v>21</v>
      </c>
      <c r="H30" s="30">
        <v>1</v>
      </c>
      <c r="I30" s="50">
        <v>18</v>
      </c>
      <c r="J30" s="51">
        <v>18</v>
      </c>
      <c r="K30" s="51"/>
      <c r="L30" s="52"/>
      <c r="M30" s="51"/>
      <c r="N30" s="53" t="s">
        <v>86</v>
      </c>
    </row>
    <row r="31" spans="1:14" ht="15" customHeight="1" x14ac:dyDescent="0.15">
      <c r="A31" s="172"/>
      <c r="B31" s="144"/>
      <c r="C31" s="22" t="s">
        <v>87</v>
      </c>
      <c r="D31" s="23" t="s">
        <v>88</v>
      </c>
      <c r="E31" s="24" t="s">
        <v>89</v>
      </c>
      <c r="F31" s="24"/>
      <c r="G31" s="25" t="s">
        <v>21</v>
      </c>
      <c r="H31" s="26">
        <v>1</v>
      </c>
      <c r="I31" s="45">
        <v>40</v>
      </c>
      <c r="J31" s="45"/>
      <c r="K31" s="45"/>
      <c r="L31" s="54"/>
      <c r="M31" s="45">
        <v>40</v>
      </c>
      <c r="N31" s="42" t="s">
        <v>90</v>
      </c>
    </row>
    <row r="32" spans="1:14" ht="15" customHeight="1" x14ac:dyDescent="0.15">
      <c r="A32" s="172"/>
      <c r="B32" s="144"/>
      <c r="C32" s="22" t="s">
        <v>91</v>
      </c>
      <c r="D32" s="96" t="s">
        <v>372</v>
      </c>
      <c r="E32" s="24" t="s">
        <v>373</v>
      </c>
      <c r="F32" s="24"/>
      <c r="G32" s="25" t="s">
        <v>21</v>
      </c>
      <c r="H32" s="26">
        <v>1</v>
      </c>
      <c r="I32" s="31">
        <v>32</v>
      </c>
      <c r="J32" s="31">
        <v>2</v>
      </c>
      <c r="K32" s="31"/>
      <c r="L32" s="55"/>
      <c r="M32" s="31">
        <v>30</v>
      </c>
      <c r="N32" s="56" t="s">
        <v>90</v>
      </c>
    </row>
    <row r="33" spans="1:14" ht="15.95" customHeight="1" x14ac:dyDescent="0.15">
      <c r="A33" s="172"/>
      <c r="B33" s="144"/>
      <c r="C33" s="181" t="s">
        <v>58</v>
      </c>
      <c r="D33" s="182"/>
      <c r="E33" s="183"/>
      <c r="F33" s="183"/>
      <c r="G33" s="183"/>
      <c r="H33" s="26">
        <f>SUM(H28:H32)</f>
        <v>6</v>
      </c>
      <c r="I33" s="26">
        <f>SUM(I28:I32)</f>
        <v>144</v>
      </c>
      <c r="J33" s="26">
        <f t="shared" ref="J33:M33" si="2">SUM(J28:J32)</f>
        <v>56</v>
      </c>
      <c r="K33" s="26"/>
      <c r="L33" s="26"/>
      <c r="M33" s="45">
        <f t="shared" si="2"/>
        <v>88</v>
      </c>
      <c r="N33" s="56"/>
    </row>
    <row r="34" spans="1:14" ht="15" customHeight="1" x14ac:dyDescent="0.15">
      <c r="A34" s="172"/>
      <c r="B34" s="143" t="s">
        <v>380</v>
      </c>
      <c r="C34" s="12" t="s">
        <v>128</v>
      </c>
      <c r="D34" s="32" t="s">
        <v>129</v>
      </c>
      <c r="E34" s="32" t="s">
        <v>130</v>
      </c>
      <c r="F34" s="12"/>
      <c r="G34" s="12" t="s">
        <v>131</v>
      </c>
      <c r="H34" s="16">
        <v>4.5</v>
      </c>
      <c r="I34" s="74">
        <v>72</v>
      </c>
      <c r="J34" s="74">
        <v>72</v>
      </c>
      <c r="K34" s="38"/>
      <c r="L34" s="38"/>
      <c r="M34" s="12"/>
      <c r="N34" s="43">
        <v>1</v>
      </c>
    </row>
    <row r="35" spans="1:14" ht="15" customHeight="1" x14ac:dyDescent="0.15">
      <c r="A35" s="172"/>
      <c r="B35" s="144"/>
      <c r="C35" s="12" t="s">
        <v>132</v>
      </c>
      <c r="D35" s="32" t="s">
        <v>133</v>
      </c>
      <c r="E35" s="32" t="s">
        <v>134</v>
      </c>
      <c r="F35" s="12"/>
      <c r="G35" s="12" t="s">
        <v>131</v>
      </c>
      <c r="H35" s="16">
        <v>4</v>
      </c>
      <c r="I35" s="74">
        <v>64</v>
      </c>
      <c r="J35" s="74">
        <v>64</v>
      </c>
      <c r="K35" s="38"/>
      <c r="L35" s="38"/>
      <c r="M35" s="12"/>
      <c r="N35" s="43">
        <v>2</v>
      </c>
    </row>
    <row r="36" spans="1:14" ht="15" customHeight="1" x14ac:dyDescent="0.15">
      <c r="A36" s="172"/>
      <c r="B36" s="144"/>
      <c r="C36" s="12" t="s">
        <v>135</v>
      </c>
      <c r="D36" s="13" t="s">
        <v>136</v>
      </c>
      <c r="E36" s="17" t="s">
        <v>137</v>
      </c>
      <c r="F36" s="15"/>
      <c r="G36" s="15" t="s">
        <v>21</v>
      </c>
      <c r="H36" s="16">
        <v>2</v>
      </c>
      <c r="I36" s="74">
        <f>H36*16</f>
        <v>32</v>
      </c>
      <c r="J36" s="74">
        <f>I36</f>
        <v>32</v>
      </c>
      <c r="K36" s="38"/>
      <c r="L36" s="38"/>
      <c r="M36" s="12"/>
      <c r="N36" s="43">
        <v>2</v>
      </c>
    </row>
    <row r="37" spans="1:14" ht="15" customHeight="1" x14ac:dyDescent="0.15">
      <c r="A37" s="172"/>
      <c r="B37" s="144"/>
      <c r="C37" s="12" t="s">
        <v>92</v>
      </c>
      <c r="D37" s="13" t="s">
        <v>93</v>
      </c>
      <c r="E37" s="17" t="s">
        <v>94</v>
      </c>
      <c r="F37" s="15"/>
      <c r="G37" s="15" t="s">
        <v>21</v>
      </c>
      <c r="H37" s="16">
        <v>2.5</v>
      </c>
      <c r="I37" s="74">
        <v>40</v>
      </c>
      <c r="J37" s="74">
        <v>40</v>
      </c>
      <c r="K37" s="38"/>
      <c r="L37" s="38"/>
      <c r="M37" s="12"/>
      <c r="N37" s="43">
        <v>3</v>
      </c>
    </row>
    <row r="38" spans="1:14" ht="15" customHeight="1" x14ac:dyDescent="0.15">
      <c r="A38" s="172"/>
      <c r="B38" s="144"/>
      <c r="C38" s="12" t="s">
        <v>138</v>
      </c>
      <c r="D38" s="32" t="s">
        <v>139</v>
      </c>
      <c r="E38" s="32" t="s">
        <v>140</v>
      </c>
      <c r="F38" s="12"/>
      <c r="G38" s="12" t="s">
        <v>131</v>
      </c>
      <c r="H38" s="16">
        <v>3</v>
      </c>
      <c r="I38" s="74">
        <v>48</v>
      </c>
      <c r="J38" s="74">
        <v>48</v>
      </c>
      <c r="K38" s="38"/>
      <c r="L38" s="38"/>
      <c r="M38" s="12"/>
      <c r="N38" s="43">
        <v>2</v>
      </c>
    </row>
    <row r="39" spans="1:14" ht="15" customHeight="1" x14ac:dyDescent="0.15">
      <c r="A39" s="172"/>
      <c r="B39" s="144"/>
      <c r="C39" s="12" t="s">
        <v>141</v>
      </c>
      <c r="D39" s="32" t="s">
        <v>142</v>
      </c>
      <c r="E39" s="32" t="s">
        <v>143</v>
      </c>
      <c r="F39" s="12"/>
      <c r="G39" s="12" t="s">
        <v>131</v>
      </c>
      <c r="H39" s="16">
        <v>2.5</v>
      </c>
      <c r="I39" s="74">
        <v>40</v>
      </c>
      <c r="J39" s="74">
        <v>40</v>
      </c>
      <c r="K39" s="38"/>
      <c r="L39" s="38"/>
      <c r="M39" s="12"/>
      <c r="N39" s="43">
        <v>3</v>
      </c>
    </row>
    <row r="40" spans="1:14" ht="15" customHeight="1" x14ac:dyDescent="0.15">
      <c r="A40" s="172"/>
      <c r="B40" s="144"/>
      <c r="C40" s="12" t="s">
        <v>144</v>
      </c>
      <c r="D40" s="13" t="s">
        <v>145</v>
      </c>
      <c r="E40" s="17" t="s">
        <v>146</v>
      </c>
      <c r="F40" s="15"/>
      <c r="G40" s="15" t="s">
        <v>21</v>
      </c>
      <c r="H40" s="16">
        <v>1</v>
      </c>
      <c r="I40" s="74">
        <v>32</v>
      </c>
      <c r="J40" s="38"/>
      <c r="K40" s="38">
        <v>32</v>
      </c>
      <c r="L40" s="38"/>
      <c r="M40" s="12"/>
      <c r="N40" s="43">
        <v>2</v>
      </c>
    </row>
    <row r="41" spans="1:14" ht="15" customHeight="1" x14ac:dyDescent="0.15">
      <c r="A41" s="172"/>
      <c r="B41" s="144"/>
      <c r="C41" s="12" t="s">
        <v>147</v>
      </c>
      <c r="D41" s="32" t="s">
        <v>148</v>
      </c>
      <c r="E41" s="17" t="s">
        <v>149</v>
      </c>
      <c r="F41" s="15"/>
      <c r="G41" s="15" t="s">
        <v>21</v>
      </c>
      <c r="H41" s="16">
        <v>3.5</v>
      </c>
      <c r="I41" s="74">
        <f>H41*16</f>
        <v>56</v>
      </c>
      <c r="J41" s="74">
        <v>56</v>
      </c>
      <c r="K41" s="74"/>
      <c r="L41" s="38"/>
      <c r="M41" s="12"/>
      <c r="N41" s="43">
        <v>1</v>
      </c>
    </row>
    <row r="42" spans="1:14" ht="15" customHeight="1" x14ac:dyDescent="0.15">
      <c r="A42" s="172"/>
      <c r="B42" s="144"/>
      <c r="C42" s="12" t="s">
        <v>150</v>
      </c>
      <c r="D42" s="32" t="s">
        <v>151</v>
      </c>
      <c r="E42" s="17" t="s">
        <v>152</v>
      </c>
      <c r="F42" s="15"/>
      <c r="G42" s="15" t="s">
        <v>21</v>
      </c>
      <c r="H42" s="16">
        <v>1</v>
      </c>
      <c r="I42" s="74">
        <v>32</v>
      </c>
      <c r="J42" s="74"/>
      <c r="K42" s="74">
        <f>H42*32</f>
        <v>32</v>
      </c>
      <c r="L42" s="38"/>
      <c r="M42" s="12"/>
      <c r="N42" s="43">
        <v>1</v>
      </c>
    </row>
    <row r="43" spans="1:14" ht="15" customHeight="1" x14ac:dyDescent="0.15">
      <c r="A43" s="172"/>
      <c r="B43" s="144"/>
      <c r="C43" s="12" t="s">
        <v>153</v>
      </c>
      <c r="D43" s="32" t="s">
        <v>154</v>
      </c>
      <c r="E43" s="17" t="s">
        <v>155</v>
      </c>
      <c r="F43" s="15"/>
      <c r="G43" s="15" t="s">
        <v>21</v>
      </c>
      <c r="H43" s="16">
        <v>4</v>
      </c>
      <c r="I43" s="74">
        <v>64</v>
      </c>
      <c r="J43" s="74">
        <v>64</v>
      </c>
      <c r="K43" s="74"/>
      <c r="L43" s="38"/>
      <c r="M43" s="12"/>
      <c r="N43" s="43">
        <v>2</v>
      </c>
    </row>
    <row r="44" spans="1:14" ht="15" customHeight="1" x14ac:dyDescent="0.15">
      <c r="A44" s="172"/>
      <c r="B44" s="144"/>
      <c r="C44" s="12" t="s">
        <v>156</v>
      </c>
      <c r="D44" s="32" t="s">
        <v>157</v>
      </c>
      <c r="E44" s="17" t="s">
        <v>158</v>
      </c>
      <c r="F44" s="15"/>
      <c r="G44" s="15" t="s">
        <v>21</v>
      </c>
      <c r="H44" s="12">
        <v>1.5</v>
      </c>
      <c r="I44" s="74">
        <v>48</v>
      </c>
      <c r="J44" s="74"/>
      <c r="K44" s="74">
        <v>48</v>
      </c>
      <c r="L44" s="38"/>
      <c r="M44" s="57"/>
      <c r="N44" s="58">
        <v>2</v>
      </c>
    </row>
    <row r="45" spans="1:14" ht="20.25" customHeight="1" x14ac:dyDescent="0.15">
      <c r="A45" s="172"/>
      <c r="B45" s="144"/>
      <c r="C45" s="19" t="s">
        <v>386</v>
      </c>
      <c r="D45" s="111" t="s">
        <v>421</v>
      </c>
      <c r="E45" s="108" t="s">
        <v>400</v>
      </c>
      <c r="F45" s="69"/>
      <c r="G45" s="15" t="s">
        <v>21</v>
      </c>
      <c r="H45" s="16">
        <v>2</v>
      </c>
      <c r="I45" s="38">
        <v>32</v>
      </c>
      <c r="J45" s="38">
        <v>18</v>
      </c>
      <c r="K45" s="38"/>
      <c r="L45" s="38">
        <v>14</v>
      </c>
      <c r="M45" s="40"/>
      <c r="N45" s="109">
        <v>1</v>
      </c>
    </row>
    <row r="46" spans="1:14" ht="15" customHeight="1" x14ac:dyDescent="0.15">
      <c r="A46" s="172"/>
      <c r="B46" s="144"/>
      <c r="C46" s="149" t="s">
        <v>58</v>
      </c>
      <c r="D46" s="164"/>
      <c r="E46" s="163"/>
      <c r="F46" s="163"/>
      <c r="G46" s="163"/>
      <c r="H46" s="16">
        <f>SUM(H34:H45)</f>
        <v>31.5</v>
      </c>
      <c r="I46" s="38">
        <f>SUM(I34:I45)</f>
        <v>560</v>
      </c>
      <c r="J46" s="38">
        <f t="shared" ref="J46:K46" si="3">SUM(J34:J45)</f>
        <v>434</v>
      </c>
      <c r="K46" s="38">
        <f t="shared" si="3"/>
        <v>112</v>
      </c>
      <c r="L46" s="38">
        <f t="shared" ref="L46" si="4">SUM(L34:L45)</f>
        <v>14</v>
      </c>
      <c r="M46" s="38"/>
      <c r="N46" s="110"/>
    </row>
    <row r="47" spans="1:14" ht="18.95" customHeight="1" x14ac:dyDescent="0.15">
      <c r="A47" s="172"/>
      <c r="B47" s="149" t="s">
        <v>95</v>
      </c>
      <c r="C47" s="134"/>
      <c r="D47" s="134"/>
      <c r="E47" s="134"/>
      <c r="F47" s="134"/>
      <c r="G47" s="134"/>
      <c r="H47" s="16">
        <f>SUM(H17,H20,H27,H33,H46)</f>
        <v>71.5</v>
      </c>
      <c r="I47" s="38">
        <f>SUM(I17,I20,I27,I33,I46)</f>
        <v>1332</v>
      </c>
      <c r="J47" s="38">
        <f t="shared" ref="J47:M47" si="5">SUM(J17,J20,J27,J33,J46)</f>
        <v>1020</v>
      </c>
      <c r="K47" s="38">
        <f t="shared" si="5"/>
        <v>112</v>
      </c>
      <c r="L47" s="38">
        <f t="shared" si="5"/>
        <v>14</v>
      </c>
      <c r="M47" s="38">
        <f t="shared" si="5"/>
        <v>186</v>
      </c>
      <c r="N47" s="44"/>
    </row>
    <row r="48" spans="1:14" ht="18.95" customHeight="1" x14ac:dyDescent="0.2">
      <c r="A48" s="138" t="s">
        <v>96</v>
      </c>
      <c r="B48" s="146" t="s">
        <v>97</v>
      </c>
      <c r="C48" s="12" t="s">
        <v>162</v>
      </c>
      <c r="D48" s="76" t="s">
        <v>163</v>
      </c>
      <c r="E48" s="17" t="s">
        <v>164</v>
      </c>
      <c r="F48" s="77"/>
      <c r="G48" s="75" t="s">
        <v>104</v>
      </c>
      <c r="H48" s="16">
        <v>1</v>
      </c>
      <c r="I48" s="74">
        <v>16</v>
      </c>
      <c r="J48" s="74">
        <v>16</v>
      </c>
      <c r="K48" s="16"/>
      <c r="L48" s="38"/>
      <c r="M48" s="38"/>
      <c r="N48" s="44">
        <v>1</v>
      </c>
    </row>
    <row r="49" spans="1:14" ht="19.5" customHeight="1" x14ac:dyDescent="0.2">
      <c r="A49" s="139"/>
      <c r="B49" s="147"/>
      <c r="C49" s="12" t="s">
        <v>165</v>
      </c>
      <c r="D49" s="76" t="s">
        <v>166</v>
      </c>
      <c r="E49" s="17" t="s">
        <v>167</v>
      </c>
      <c r="F49" s="77"/>
      <c r="G49" s="75" t="s">
        <v>104</v>
      </c>
      <c r="H49" s="16">
        <v>1</v>
      </c>
      <c r="I49" s="74">
        <v>16</v>
      </c>
      <c r="J49" s="74">
        <v>16</v>
      </c>
      <c r="K49" s="38"/>
      <c r="L49" s="38"/>
      <c r="M49" s="38"/>
      <c r="N49" s="44">
        <v>1</v>
      </c>
    </row>
    <row r="50" spans="1:14" ht="15" customHeight="1" x14ac:dyDescent="0.15">
      <c r="A50" s="139"/>
      <c r="B50" s="148"/>
      <c r="C50" s="134" t="s">
        <v>58</v>
      </c>
      <c r="D50" s="134"/>
      <c r="E50" s="134"/>
      <c r="F50" s="134"/>
      <c r="G50" s="134"/>
      <c r="H50" s="16">
        <v>1</v>
      </c>
      <c r="I50" s="38">
        <v>16</v>
      </c>
      <c r="J50" s="38">
        <v>16</v>
      </c>
      <c r="K50" s="38"/>
      <c r="L50" s="38"/>
      <c r="M50" s="38"/>
      <c r="N50" s="44"/>
    </row>
    <row r="51" spans="1:14" ht="15" customHeight="1" x14ac:dyDescent="0.15">
      <c r="A51" s="139"/>
      <c r="B51" s="144" t="s">
        <v>98</v>
      </c>
      <c r="C51" s="69" t="s">
        <v>159</v>
      </c>
      <c r="D51" s="112" t="s">
        <v>160</v>
      </c>
      <c r="E51" s="17" t="s">
        <v>161</v>
      </c>
      <c r="F51" s="75"/>
      <c r="G51" s="75" t="s">
        <v>21</v>
      </c>
      <c r="H51" s="16">
        <v>3</v>
      </c>
      <c r="I51" s="74">
        <v>48</v>
      </c>
      <c r="J51" s="74">
        <v>26</v>
      </c>
      <c r="K51" s="74"/>
      <c r="L51" s="74">
        <v>22</v>
      </c>
      <c r="M51" s="19"/>
      <c r="N51" s="59">
        <v>2</v>
      </c>
    </row>
    <row r="52" spans="1:14" ht="15" customHeight="1" x14ac:dyDescent="0.15">
      <c r="A52" s="139"/>
      <c r="B52" s="145"/>
      <c r="C52" s="69" t="s">
        <v>168</v>
      </c>
      <c r="D52" s="76" t="s">
        <v>169</v>
      </c>
      <c r="E52" s="17" t="s">
        <v>170</v>
      </c>
      <c r="F52" s="75"/>
      <c r="G52" s="75" t="s">
        <v>21</v>
      </c>
      <c r="H52" s="16">
        <v>3</v>
      </c>
      <c r="I52" s="74">
        <v>48</v>
      </c>
      <c r="J52" s="74">
        <v>36</v>
      </c>
      <c r="K52" s="74"/>
      <c r="L52" s="12">
        <v>12</v>
      </c>
      <c r="M52" s="12"/>
      <c r="N52" s="43">
        <v>2</v>
      </c>
    </row>
    <row r="53" spans="1:14" ht="25.15" customHeight="1" x14ac:dyDescent="0.15">
      <c r="A53" s="139"/>
      <c r="B53" s="145"/>
      <c r="C53" s="12" t="s">
        <v>171</v>
      </c>
      <c r="D53" s="76" t="s">
        <v>172</v>
      </c>
      <c r="E53" s="17" t="s">
        <v>173</v>
      </c>
      <c r="F53" s="75"/>
      <c r="G53" s="75" t="s">
        <v>21</v>
      </c>
      <c r="H53" s="16">
        <v>3</v>
      </c>
      <c r="I53" s="74">
        <v>48</v>
      </c>
      <c r="J53" s="74">
        <v>42</v>
      </c>
      <c r="K53" s="74">
        <v>6</v>
      </c>
      <c r="L53" s="19"/>
      <c r="M53" s="19"/>
      <c r="N53" s="59">
        <v>3</v>
      </c>
    </row>
    <row r="54" spans="1:14" ht="25.15" customHeight="1" x14ac:dyDescent="0.15">
      <c r="A54" s="139"/>
      <c r="B54" s="145"/>
      <c r="C54" s="12" t="s">
        <v>174</v>
      </c>
      <c r="D54" s="76" t="s">
        <v>175</v>
      </c>
      <c r="E54" s="17" t="s">
        <v>176</v>
      </c>
      <c r="F54" s="75" t="s">
        <v>371</v>
      </c>
      <c r="G54" s="75" t="s">
        <v>21</v>
      </c>
      <c r="H54" s="16">
        <v>1.5</v>
      </c>
      <c r="I54" s="74">
        <v>24</v>
      </c>
      <c r="J54" s="74">
        <v>24</v>
      </c>
      <c r="K54" s="74"/>
      <c r="L54" s="19"/>
      <c r="M54" s="19"/>
      <c r="N54" s="59">
        <v>5</v>
      </c>
    </row>
    <row r="55" spans="1:14" ht="15" customHeight="1" x14ac:dyDescent="0.15">
      <c r="A55" s="139"/>
      <c r="B55" s="145"/>
      <c r="C55" s="12" t="s">
        <v>177</v>
      </c>
      <c r="D55" s="78" t="s">
        <v>178</v>
      </c>
      <c r="E55" s="32" t="s">
        <v>179</v>
      </c>
      <c r="F55" s="75"/>
      <c r="G55" s="75" t="s">
        <v>21</v>
      </c>
      <c r="H55" s="16">
        <v>2</v>
      </c>
      <c r="I55" s="74">
        <v>32</v>
      </c>
      <c r="J55" s="74">
        <v>32</v>
      </c>
      <c r="K55" s="74"/>
      <c r="L55" s="12"/>
      <c r="M55" s="12"/>
      <c r="N55" s="43">
        <v>3</v>
      </c>
    </row>
    <row r="56" spans="1:14" ht="15" customHeight="1" x14ac:dyDescent="0.15">
      <c r="A56" s="139"/>
      <c r="B56" s="145"/>
      <c r="C56" s="12" t="s">
        <v>180</v>
      </c>
      <c r="D56" s="76" t="s">
        <v>181</v>
      </c>
      <c r="E56" s="17" t="s">
        <v>182</v>
      </c>
      <c r="F56" s="75"/>
      <c r="G56" s="75" t="s">
        <v>21</v>
      </c>
      <c r="H56" s="16">
        <v>2</v>
      </c>
      <c r="I56" s="74">
        <v>32</v>
      </c>
      <c r="J56" s="74">
        <v>32</v>
      </c>
      <c r="K56" s="79"/>
      <c r="L56" s="12"/>
      <c r="M56" s="12"/>
      <c r="N56" s="43">
        <v>4</v>
      </c>
    </row>
    <row r="57" spans="1:14" ht="15" customHeight="1" x14ac:dyDescent="0.15">
      <c r="A57" s="139"/>
      <c r="B57" s="145"/>
      <c r="C57" s="149" t="s">
        <v>58</v>
      </c>
      <c r="D57" s="134"/>
      <c r="E57" s="149"/>
      <c r="F57" s="149"/>
      <c r="G57" s="149"/>
      <c r="H57" s="16">
        <f>SUM(H51:H56)</f>
        <v>14.5</v>
      </c>
      <c r="I57" s="38">
        <f>SUM(I51:I56)</f>
        <v>232</v>
      </c>
      <c r="J57" s="40">
        <f>SUM(J51:J56)</f>
        <v>192</v>
      </c>
      <c r="K57" s="40">
        <f>SUM(K51:K56)</f>
        <v>6</v>
      </c>
      <c r="L57" s="40">
        <f>SUM(L51:L56)</f>
        <v>34</v>
      </c>
      <c r="M57" s="19"/>
      <c r="N57" s="59"/>
    </row>
    <row r="58" spans="1:14" ht="25.5" customHeight="1" x14ac:dyDescent="0.15">
      <c r="A58" s="139"/>
      <c r="B58" s="144" t="s">
        <v>99</v>
      </c>
      <c r="C58" s="12" t="s">
        <v>100</v>
      </c>
      <c r="D58" s="20" t="s">
        <v>101</v>
      </c>
      <c r="E58" s="17" t="s">
        <v>102</v>
      </c>
      <c r="F58" s="17"/>
      <c r="G58" s="15" t="s">
        <v>21</v>
      </c>
      <c r="H58" s="16">
        <v>1</v>
      </c>
      <c r="I58" s="38">
        <v>16</v>
      </c>
      <c r="J58" s="38">
        <v>16</v>
      </c>
      <c r="K58" s="38"/>
      <c r="L58" s="38"/>
      <c r="M58" s="38"/>
      <c r="N58" s="44">
        <v>5</v>
      </c>
    </row>
    <row r="59" spans="1:14" ht="20.25" customHeight="1" x14ac:dyDescent="0.15">
      <c r="A59" s="139"/>
      <c r="B59" s="144"/>
      <c r="C59" s="12" t="s">
        <v>183</v>
      </c>
      <c r="D59" s="76" t="s">
        <v>184</v>
      </c>
      <c r="E59" s="17" t="s">
        <v>185</v>
      </c>
      <c r="F59" s="75"/>
      <c r="G59" s="75" t="s">
        <v>21</v>
      </c>
      <c r="H59" s="16">
        <v>4</v>
      </c>
      <c r="I59" s="74">
        <v>64</v>
      </c>
      <c r="J59" s="74">
        <v>64</v>
      </c>
      <c r="K59" s="74"/>
      <c r="L59" s="74"/>
      <c r="M59" s="38"/>
      <c r="N59" s="69" t="s">
        <v>30</v>
      </c>
    </row>
    <row r="60" spans="1:14" ht="23.25" customHeight="1" x14ac:dyDescent="0.15">
      <c r="A60" s="139"/>
      <c r="B60" s="144"/>
      <c r="C60" s="12" t="s">
        <v>186</v>
      </c>
      <c r="D60" s="76" t="s">
        <v>187</v>
      </c>
      <c r="E60" s="17" t="s">
        <v>188</v>
      </c>
      <c r="F60" s="75"/>
      <c r="G60" s="75" t="s">
        <v>21</v>
      </c>
      <c r="H60" s="12">
        <v>1.5</v>
      </c>
      <c r="I60" s="74">
        <v>48</v>
      </c>
      <c r="J60" s="74"/>
      <c r="K60" s="74">
        <v>48</v>
      </c>
      <c r="L60" s="74"/>
      <c r="M60" s="38"/>
      <c r="N60" s="69" t="s">
        <v>207</v>
      </c>
    </row>
    <row r="61" spans="1:14" ht="20.25" customHeight="1" x14ac:dyDescent="0.15">
      <c r="A61" s="139"/>
      <c r="B61" s="144"/>
      <c r="C61" s="12" t="s">
        <v>189</v>
      </c>
      <c r="D61" s="76" t="s">
        <v>190</v>
      </c>
      <c r="E61" s="17" t="s">
        <v>191</v>
      </c>
      <c r="F61" s="75"/>
      <c r="G61" s="75" t="s">
        <v>21</v>
      </c>
      <c r="H61" s="16">
        <v>3</v>
      </c>
      <c r="I61" s="74">
        <v>48</v>
      </c>
      <c r="J61" s="74">
        <v>48</v>
      </c>
      <c r="K61" s="74"/>
      <c r="L61" s="74"/>
      <c r="M61" s="38"/>
      <c r="N61" s="69" t="s">
        <v>207</v>
      </c>
    </row>
    <row r="62" spans="1:14" ht="17.25" customHeight="1" x14ac:dyDescent="0.15">
      <c r="A62" s="139"/>
      <c r="B62" s="144"/>
      <c r="C62" s="12" t="s">
        <v>192</v>
      </c>
      <c r="D62" s="76" t="s">
        <v>193</v>
      </c>
      <c r="E62" s="17" t="s">
        <v>194</v>
      </c>
      <c r="F62" s="75"/>
      <c r="G62" s="75" t="s">
        <v>21</v>
      </c>
      <c r="H62" s="16">
        <v>3</v>
      </c>
      <c r="I62" s="74">
        <v>48</v>
      </c>
      <c r="J62" s="74">
        <v>48</v>
      </c>
      <c r="K62" s="74"/>
      <c r="L62" s="74"/>
      <c r="M62" s="38"/>
      <c r="N62" s="69" t="s">
        <v>86</v>
      </c>
    </row>
    <row r="63" spans="1:14" ht="20.25" customHeight="1" x14ac:dyDescent="0.15">
      <c r="A63" s="139"/>
      <c r="B63" s="144"/>
      <c r="C63" s="12" t="s">
        <v>420</v>
      </c>
      <c r="D63" s="13" t="s">
        <v>418</v>
      </c>
      <c r="E63" s="17" t="s">
        <v>419</v>
      </c>
      <c r="F63" s="75"/>
      <c r="G63" s="75" t="s">
        <v>21</v>
      </c>
      <c r="H63" s="12">
        <v>1</v>
      </c>
      <c r="I63" s="74">
        <v>32</v>
      </c>
      <c r="J63" s="74"/>
      <c r="K63" s="74">
        <v>26</v>
      </c>
      <c r="L63" s="74">
        <v>8</v>
      </c>
      <c r="M63" s="38"/>
      <c r="N63" s="69" t="s">
        <v>399</v>
      </c>
    </row>
    <row r="64" spans="1:14" ht="14.85" customHeight="1" x14ac:dyDescent="0.15">
      <c r="A64" s="139"/>
      <c r="B64" s="145"/>
      <c r="C64" s="12" t="s">
        <v>195</v>
      </c>
      <c r="D64" s="76" t="s">
        <v>196</v>
      </c>
      <c r="E64" s="17" t="s">
        <v>197</v>
      </c>
      <c r="F64" s="75"/>
      <c r="G64" s="75" t="s">
        <v>21</v>
      </c>
      <c r="H64" s="16">
        <v>3</v>
      </c>
      <c r="I64" s="74">
        <v>48</v>
      </c>
      <c r="J64" s="74">
        <v>48</v>
      </c>
      <c r="K64" s="74"/>
      <c r="L64" s="74"/>
      <c r="M64" s="19"/>
      <c r="N64" s="69" t="s">
        <v>207</v>
      </c>
    </row>
    <row r="65" spans="1:14" ht="18.75" customHeight="1" x14ac:dyDescent="0.15">
      <c r="A65" s="139"/>
      <c r="B65" s="145"/>
      <c r="C65" s="12" t="s">
        <v>198</v>
      </c>
      <c r="D65" s="76" t="s">
        <v>199</v>
      </c>
      <c r="E65" s="17" t="s">
        <v>200</v>
      </c>
      <c r="F65" s="75"/>
      <c r="G65" s="75" t="s">
        <v>21</v>
      </c>
      <c r="H65" s="16">
        <v>3</v>
      </c>
      <c r="I65" s="74">
        <v>48</v>
      </c>
      <c r="J65" s="74">
        <v>48</v>
      </c>
      <c r="K65" s="74"/>
      <c r="L65" s="74"/>
      <c r="M65" s="19"/>
      <c r="N65" s="69" t="s">
        <v>86</v>
      </c>
    </row>
    <row r="66" spans="1:14" ht="16.5" customHeight="1" x14ac:dyDescent="0.15">
      <c r="A66" s="139"/>
      <c r="B66" s="145"/>
      <c r="C66" s="12" t="s">
        <v>201</v>
      </c>
      <c r="D66" s="76" t="s">
        <v>202</v>
      </c>
      <c r="E66" s="17" t="s">
        <v>203</v>
      </c>
      <c r="F66" s="75"/>
      <c r="G66" s="75" t="s">
        <v>21</v>
      </c>
      <c r="H66" s="16">
        <v>2.5</v>
      </c>
      <c r="I66" s="74">
        <v>40</v>
      </c>
      <c r="J66" s="74">
        <f>I66</f>
        <v>40</v>
      </c>
      <c r="K66" s="74"/>
      <c r="L66" s="74"/>
      <c r="M66" s="19"/>
      <c r="N66" s="69" t="s">
        <v>86</v>
      </c>
    </row>
    <row r="67" spans="1:14" ht="22.5" customHeight="1" x14ac:dyDescent="0.15">
      <c r="A67" s="139"/>
      <c r="B67" s="145"/>
      <c r="C67" s="12" t="s">
        <v>204</v>
      </c>
      <c r="D67" s="76" t="s">
        <v>205</v>
      </c>
      <c r="E67" s="17" t="s">
        <v>206</v>
      </c>
      <c r="F67" s="75"/>
      <c r="G67" s="75" t="s">
        <v>21</v>
      </c>
      <c r="H67" s="16">
        <v>2</v>
      </c>
      <c r="I67" s="74">
        <f>H67*16</f>
        <v>32</v>
      </c>
      <c r="J67" s="74">
        <v>32</v>
      </c>
      <c r="K67" s="79"/>
      <c r="L67" s="79"/>
      <c r="M67" s="19"/>
      <c r="N67" s="69" t="s">
        <v>208</v>
      </c>
    </row>
    <row r="68" spans="1:14" ht="15" customHeight="1" x14ac:dyDescent="0.15">
      <c r="A68" s="139"/>
      <c r="B68" s="145"/>
      <c r="C68" s="134" t="s">
        <v>58</v>
      </c>
      <c r="D68" s="134"/>
      <c r="E68" s="134"/>
      <c r="F68" s="134"/>
      <c r="G68" s="134"/>
      <c r="H68" s="16">
        <f>SUM(H58:H67)</f>
        <v>24</v>
      </c>
      <c r="I68" s="38">
        <f>SUM(I58:I67)</f>
        <v>424</v>
      </c>
      <c r="J68" s="38">
        <f>SUM(J58:J67)</f>
        <v>344</v>
      </c>
      <c r="K68" s="38">
        <f>SUM(K58:K67)</f>
        <v>74</v>
      </c>
      <c r="L68" s="38">
        <f>SUM(L58:L67)</f>
        <v>8</v>
      </c>
      <c r="M68" s="67"/>
      <c r="N68" s="68"/>
    </row>
    <row r="69" spans="1:14" ht="15" customHeight="1" x14ac:dyDescent="0.15">
      <c r="A69" s="139"/>
      <c r="B69" s="150" t="s">
        <v>391</v>
      </c>
      <c r="C69" s="12" t="s">
        <v>228</v>
      </c>
      <c r="D69" s="13" t="s">
        <v>374</v>
      </c>
      <c r="E69" s="17" t="s">
        <v>229</v>
      </c>
      <c r="F69" s="75"/>
      <c r="G69" s="75" t="s">
        <v>104</v>
      </c>
      <c r="H69" s="16">
        <v>2.5</v>
      </c>
      <c r="I69" s="74">
        <v>40</v>
      </c>
      <c r="J69" s="74" t="s">
        <v>230</v>
      </c>
      <c r="K69" s="74"/>
      <c r="L69" s="74"/>
      <c r="M69" s="19"/>
      <c r="N69" s="69" t="s">
        <v>208</v>
      </c>
    </row>
    <row r="70" spans="1:14" ht="15" customHeight="1" x14ac:dyDescent="0.15">
      <c r="A70" s="139"/>
      <c r="B70" s="150"/>
      <c r="C70" s="19" t="s">
        <v>231</v>
      </c>
      <c r="D70" s="76" t="s">
        <v>232</v>
      </c>
      <c r="E70" s="17" t="s">
        <v>233</v>
      </c>
      <c r="F70" s="81"/>
      <c r="G70" s="81" t="s">
        <v>104</v>
      </c>
      <c r="H70" s="62">
        <v>1.5</v>
      </c>
      <c r="I70" s="19">
        <v>24</v>
      </c>
      <c r="J70" s="19">
        <v>24</v>
      </c>
      <c r="K70" s="19"/>
      <c r="L70" s="74"/>
      <c r="M70" s="19"/>
      <c r="N70" s="69" t="s">
        <v>207</v>
      </c>
    </row>
    <row r="71" spans="1:14" ht="25.5" customHeight="1" x14ac:dyDescent="0.15">
      <c r="A71" s="139"/>
      <c r="B71" s="143" t="s">
        <v>209</v>
      </c>
      <c r="C71" s="12" t="s">
        <v>210</v>
      </c>
      <c r="D71" s="76" t="s">
        <v>211</v>
      </c>
      <c r="E71" s="17" t="s">
        <v>212</v>
      </c>
      <c r="F71" s="75"/>
      <c r="G71" s="75" t="s">
        <v>104</v>
      </c>
      <c r="H71" s="16">
        <v>1</v>
      </c>
      <c r="I71" s="74">
        <v>16</v>
      </c>
      <c r="J71" s="74">
        <v>16</v>
      </c>
      <c r="K71" s="80"/>
      <c r="L71" s="38"/>
      <c r="M71" s="38"/>
      <c r="N71" s="69" t="s">
        <v>207</v>
      </c>
    </row>
    <row r="72" spans="1:14" ht="20.25" customHeight="1" x14ac:dyDescent="0.2">
      <c r="A72" s="139"/>
      <c r="B72" s="144"/>
      <c r="C72" s="121" t="s">
        <v>413</v>
      </c>
      <c r="D72" s="13" t="s">
        <v>213</v>
      </c>
      <c r="E72" s="17" t="s">
        <v>214</v>
      </c>
      <c r="F72" s="75"/>
      <c r="G72" s="75" t="s">
        <v>104</v>
      </c>
      <c r="H72" s="16">
        <v>2</v>
      </c>
      <c r="I72" s="74">
        <f t="shared" ref="I72:I77" si="6">H72*16</f>
        <v>32</v>
      </c>
      <c r="J72" s="74">
        <f>I72</f>
        <v>32</v>
      </c>
      <c r="K72" s="74"/>
      <c r="L72" s="74"/>
      <c r="M72" s="38"/>
      <c r="N72" s="69" t="s">
        <v>207</v>
      </c>
    </row>
    <row r="73" spans="1:14" ht="23.25" customHeight="1" x14ac:dyDescent="0.15">
      <c r="A73" s="139"/>
      <c r="B73" s="144"/>
      <c r="C73" s="12" t="s">
        <v>215</v>
      </c>
      <c r="D73" s="76" t="s">
        <v>216</v>
      </c>
      <c r="E73" s="17" t="s">
        <v>217</v>
      </c>
      <c r="F73" s="75"/>
      <c r="G73" s="75" t="s">
        <v>104</v>
      </c>
      <c r="H73" s="16">
        <v>1.5</v>
      </c>
      <c r="I73" s="74">
        <f t="shared" si="6"/>
        <v>24</v>
      </c>
      <c r="J73" s="74">
        <v>24</v>
      </c>
      <c r="K73" s="74"/>
      <c r="L73" s="74"/>
      <c r="M73" s="38"/>
      <c r="N73" s="69" t="s">
        <v>30</v>
      </c>
    </row>
    <row r="74" spans="1:14" ht="20.25" customHeight="1" x14ac:dyDescent="0.15">
      <c r="A74" s="139"/>
      <c r="B74" s="144"/>
      <c r="C74" s="12" t="s">
        <v>218</v>
      </c>
      <c r="D74" s="76" t="s">
        <v>219</v>
      </c>
      <c r="E74" s="17" t="s">
        <v>220</v>
      </c>
      <c r="F74" s="75"/>
      <c r="G74" s="75" t="s">
        <v>104</v>
      </c>
      <c r="H74" s="16">
        <v>2</v>
      </c>
      <c r="I74" s="74">
        <f t="shared" si="6"/>
        <v>32</v>
      </c>
      <c r="J74" s="74">
        <v>24</v>
      </c>
      <c r="K74" s="74">
        <v>8</v>
      </c>
      <c r="L74" s="74"/>
      <c r="M74" s="38"/>
      <c r="N74" s="69" t="s">
        <v>30</v>
      </c>
    </row>
    <row r="75" spans="1:14" ht="17.25" customHeight="1" x14ac:dyDescent="0.15">
      <c r="A75" s="139"/>
      <c r="B75" s="144"/>
      <c r="C75" s="12" t="s">
        <v>412</v>
      </c>
      <c r="D75" s="76" t="s">
        <v>221</v>
      </c>
      <c r="E75" s="17" t="s">
        <v>222</v>
      </c>
      <c r="F75" s="75"/>
      <c r="G75" s="75" t="s">
        <v>104</v>
      </c>
      <c r="H75" s="16">
        <v>2</v>
      </c>
      <c r="I75" s="74">
        <f t="shared" si="6"/>
        <v>32</v>
      </c>
      <c r="J75" s="74">
        <f>I75</f>
        <v>32</v>
      </c>
      <c r="K75" s="74"/>
      <c r="L75" s="74"/>
      <c r="M75" s="38"/>
      <c r="N75" s="69" t="s">
        <v>208</v>
      </c>
    </row>
    <row r="76" spans="1:14" ht="20.25" customHeight="1" x14ac:dyDescent="0.15">
      <c r="A76" s="139"/>
      <c r="B76" s="144"/>
      <c r="C76" s="12" t="s">
        <v>223</v>
      </c>
      <c r="D76" s="76" t="s">
        <v>224</v>
      </c>
      <c r="E76" s="17" t="s">
        <v>225</v>
      </c>
      <c r="F76" s="75"/>
      <c r="G76" s="75" t="s">
        <v>104</v>
      </c>
      <c r="H76" s="16">
        <v>1</v>
      </c>
      <c r="I76" s="74">
        <f t="shared" si="6"/>
        <v>16</v>
      </c>
      <c r="J76" s="74">
        <f>I76</f>
        <v>16</v>
      </c>
      <c r="K76" s="74"/>
      <c r="L76" s="74"/>
      <c r="M76" s="38"/>
      <c r="N76" s="69" t="s">
        <v>86</v>
      </c>
    </row>
    <row r="77" spans="1:14" ht="21" customHeight="1" x14ac:dyDescent="0.15">
      <c r="A77" s="139"/>
      <c r="B77" s="144"/>
      <c r="C77" s="12" t="s">
        <v>416</v>
      </c>
      <c r="D77" s="76" t="s">
        <v>226</v>
      </c>
      <c r="E77" s="17" t="s">
        <v>227</v>
      </c>
      <c r="F77" s="75"/>
      <c r="G77" s="75" t="s">
        <v>104</v>
      </c>
      <c r="H77" s="16">
        <v>1</v>
      </c>
      <c r="I77" s="74">
        <f t="shared" si="6"/>
        <v>16</v>
      </c>
      <c r="J77" s="74">
        <f>I77</f>
        <v>16</v>
      </c>
      <c r="K77" s="74"/>
      <c r="L77" s="74"/>
      <c r="M77" s="38"/>
      <c r="N77" s="69" t="s">
        <v>207</v>
      </c>
    </row>
    <row r="78" spans="1:14" ht="15" customHeight="1" x14ac:dyDescent="0.15">
      <c r="A78" s="139"/>
      <c r="B78" s="145"/>
      <c r="C78" s="134" t="s">
        <v>58</v>
      </c>
      <c r="D78" s="134"/>
      <c r="E78" s="134"/>
      <c r="F78" s="134"/>
      <c r="G78" s="134"/>
      <c r="H78" s="82">
        <v>9</v>
      </c>
      <c r="I78" s="74">
        <f>SUM(H78*16)</f>
        <v>144</v>
      </c>
      <c r="J78" s="74">
        <v>144</v>
      </c>
      <c r="K78" s="38"/>
      <c r="L78" s="38"/>
      <c r="M78" s="67"/>
      <c r="N78" s="68"/>
    </row>
    <row r="79" spans="1:14" ht="15" customHeight="1" x14ac:dyDescent="0.15">
      <c r="A79" s="140"/>
      <c r="B79" s="154" t="s">
        <v>95</v>
      </c>
      <c r="C79" s="155"/>
      <c r="D79" s="156"/>
      <c r="E79" s="155"/>
      <c r="F79" s="155"/>
      <c r="G79" s="155"/>
      <c r="H79" s="60">
        <f>SUM(H68,H78,H57,H50)</f>
        <v>48.5</v>
      </c>
      <c r="I79" s="83">
        <f>SUM(I68,I78,I57,I50)</f>
        <v>816</v>
      </c>
      <c r="J79" s="83">
        <f>SUM(J68,J78,J57,J50)</f>
        <v>696</v>
      </c>
      <c r="K79" s="83">
        <f>SUM(K68,K78,K57,K50)</f>
        <v>80</v>
      </c>
      <c r="L79" s="83">
        <f>SUM(L68,L78,L57,L50)</f>
        <v>42</v>
      </c>
      <c r="M79" s="83"/>
      <c r="N79" s="70"/>
    </row>
    <row r="80" spans="1:14" ht="15" customHeight="1" x14ac:dyDescent="0.15">
      <c r="A80" s="172" t="s">
        <v>103</v>
      </c>
      <c r="B80" s="135" t="s">
        <v>262</v>
      </c>
      <c r="C80" s="141"/>
      <c r="D80" s="141"/>
      <c r="E80" s="141"/>
      <c r="F80" s="141"/>
      <c r="G80" s="141"/>
      <c r="H80" s="141"/>
      <c r="I80" s="141"/>
      <c r="J80" s="136"/>
      <c r="K80" s="136"/>
      <c r="L80" s="136"/>
      <c r="M80" s="136"/>
      <c r="N80" s="142"/>
    </row>
    <row r="81" spans="1:14" ht="23.25" customHeight="1" x14ac:dyDescent="0.15">
      <c r="A81" s="172"/>
      <c r="B81" s="143" t="s">
        <v>261</v>
      </c>
      <c r="C81" s="61" t="s">
        <v>263</v>
      </c>
      <c r="D81" s="84" t="s">
        <v>264</v>
      </c>
      <c r="E81" s="85" t="s">
        <v>265</v>
      </c>
      <c r="F81" s="86"/>
      <c r="G81" s="86" t="s">
        <v>21</v>
      </c>
      <c r="H81" s="62">
        <v>2</v>
      </c>
      <c r="I81" s="40">
        <f>H81*16</f>
        <v>32</v>
      </c>
      <c r="J81" s="19">
        <v>32</v>
      </c>
      <c r="K81" s="11"/>
      <c r="L81" s="11"/>
      <c r="M81" s="11"/>
      <c r="N81" s="87" t="s">
        <v>208</v>
      </c>
    </row>
    <row r="82" spans="1:14" ht="24" customHeight="1" x14ac:dyDescent="0.15">
      <c r="A82" s="172"/>
      <c r="B82" s="143"/>
      <c r="C82" s="89" t="s">
        <v>266</v>
      </c>
      <c r="D82" s="90" t="s">
        <v>267</v>
      </c>
      <c r="E82" s="8" t="s">
        <v>268</v>
      </c>
      <c r="F82" s="91"/>
      <c r="G82" s="91" t="s">
        <v>21</v>
      </c>
      <c r="H82" s="92">
        <v>2</v>
      </c>
      <c r="I82" s="36">
        <v>32</v>
      </c>
      <c r="J82" s="38">
        <v>32</v>
      </c>
      <c r="K82" s="11"/>
      <c r="L82" s="11"/>
      <c r="M82" s="11"/>
      <c r="N82" s="87" t="s">
        <v>208</v>
      </c>
    </row>
    <row r="83" spans="1:14" ht="15" customHeight="1" x14ac:dyDescent="0.15">
      <c r="A83" s="172"/>
      <c r="B83" s="143"/>
      <c r="C83" s="19" t="s">
        <v>269</v>
      </c>
      <c r="D83" s="84" t="s">
        <v>270</v>
      </c>
      <c r="E83" s="85" t="s">
        <v>271</v>
      </c>
      <c r="F83" s="86"/>
      <c r="G83" s="86" t="s">
        <v>21</v>
      </c>
      <c r="H83" s="62">
        <v>2</v>
      </c>
      <c r="I83" s="40">
        <f>H83*16</f>
        <v>32</v>
      </c>
      <c r="J83" s="38">
        <v>32</v>
      </c>
      <c r="K83" s="11"/>
      <c r="L83" s="11"/>
      <c r="M83" s="11"/>
      <c r="N83" s="87" t="s">
        <v>86</v>
      </c>
    </row>
    <row r="84" spans="1:14" ht="15" customHeight="1" x14ac:dyDescent="0.15">
      <c r="A84" s="172"/>
      <c r="B84" s="143"/>
      <c r="C84" s="61" t="s">
        <v>272</v>
      </c>
      <c r="D84" s="84" t="s">
        <v>273</v>
      </c>
      <c r="E84" s="85" t="s">
        <v>274</v>
      </c>
      <c r="F84" s="86"/>
      <c r="G84" s="86" t="s">
        <v>21</v>
      </c>
      <c r="H84" s="62">
        <v>2</v>
      </c>
      <c r="I84" s="40">
        <f>H84*16</f>
        <v>32</v>
      </c>
      <c r="J84" s="38">
        <v>32</v>
      </c>
      <c r="K84" s="19"/>
      <c r="L84" s="19"/>
      <c r="M84" s="19"/>
      <c r="N84" s="72" t="s">
        <v>208</v>
      </c>
    </row>
    <row r="85" spans="1:14" ht="24" customHeight="1" x14ac:dyDescent="0.15">
      <c r="A85" s="172"/>
      <c r="B85" s="143"/>
      <c r="C85" s="157" t="s">
        <v>401</v>
      </c>
      <c r="D85" s="158"/>
      <c r="E85" s="158"/>
      <c r="F85" s="158"/>
      <c r="G85" s="159"/>
      <c r="H85" s="62">
        <v>8</v>
      </c>
      <c r="I85" s="40">
        <f>H85*16</f>
        <v>128</v>
      </c>
      <c r="J85" s="40">
        <f>I85*16</f>
        <v>2048</v>
      </c>
      <c r="K85" s="19"/>
      <c r="L85" s="19"/>
      <c r="M85" s="19"/>
      <c r="N85" s="72" t="s">
        <v>208</v>
      </c>
    </row>
    <row r="86" spans="1:14" ht="15" customHeight="1" x14ac:dyDescent="0.15">
      <c r="A86" s="172"/>
      <c r="B86" s="128" t="s">
        <v>296</v>
      </c>
      <c r="C86" s="12" t="s">
        <v>275</v>
      </c>
      <c r="D86" s="76" t="s">
        <v>276</v>
      </c>
      <c r="E86" s="17" t="s">
        <v>277</v>
      </c>
      <c r="F86" s="75"/>
      <c r="G86" s="75" t="s">
        <v>104</v>
      </c>
      <c r="H86" s="16">
        <v>1.5</v>
      </c>
      <c r="I86" s="38">
        <f t="shared" ref="I86:I91" si="7">H86*16</f>
        <v>24</v>
      </c>
      <c r="J86" s="38">
        <v>24</v>
      </c>
      <c r="K86" s="19"/>
      <c r="L86" s="19"/>
      <c r="M86" s="19"/>
      <c r="N86" s="69" t="s">
        <v>208</v>
      </c>
    </row>
    <row r="87" spans="1:14" ht="15" customHeight="1" x14ac:dyDescent="0.15">
      <c r="A87" s="172"/>
      <c r="B87" s="129"/>
      <c r="C87" s="12" t="s">
        <v>278</v>
      </c>
      <c r="D87" s="76" t="s">
        <v>279</v>
      </c>
      <c r="E87" s="17" t="s">
        <v>280</v>
      </c>
      <c r="F87" s="75"/>
      <c r="G87" s="75" t="s">
        <v>104</v>
      </c>
      <c r="H87" s="16">
        <v>1.5</v>
      </c>
      <c r="I87" s="38">
        <f t="shared" si="7"/>
        <v>24</v>
      </c>
      <c r="J87" s="38">
        <v>24</v>
      </c>
      <c r="K87" s="19"/>
      <c r="L87" s="19"/>
      <c r="M87" s="19"/>
      <c r="N87" s="69" t="s">
        <v>208</v>
      </c>
    </row>
    <row r="88" spans="1:14" ht="15" customHeight="1" x14ac:dyDescent="0.15">
      <c r="A88" s="172"/>
      <c r="B88" s="129"/>
      <c r="C88" s="12" t="s">
        <v>281</v>
      </c>
      <c r="D88" s="76" t="s">
        <v>282</v>
      </c>
      <c r="E88" s="17" t="s">
        <v>283</v>
      </c>
      <c r="F88" s="75"/>
      <c r="G88" s="75" t="s">
        <v>104</v>
      </c>
      <c r="H88" s="16">
        <v>1.5</v>
      </c>
      <c r="I88" s="38">
        <f t="shared" si="7"/>
        <v>24</v>
      </c>
      <c r="J88" s="38">
        <v>24</v>
      </c>
      <c r="K88" s="19"/>
      <c r="L88" s="19"/>
      <c r="M88" s="19"/>
      <c r="N88" s="69" t="s">
        <v>208</v>
      </c>
    </row>
    <row r="89" spans="1:14" ht="15" customHeight="1" x14ac:dyDescent="0.15">
      <c r="A89" s="172"/>
      <c r="B89" s="129"/>
      <c r="C89" s="12" t="s">
        <v>284</v>
      </c>
      <c r="D89" s="76" t="s">
        <v>285</v>
      </c>
      <c r="E89" s="17" t="s">
        <v>286</v>
      </c>
      <c r="F89" s="75"/>
      <c r="G89" s="75" t="s">
        <v>104</v>
      </c>
      <c r="H89" s="16">
        <v>1.5</v>
      </c>
      <c r="I89" s="38">
        <f t="shared" si="7"/>
        <v>24</v>
      </c>
      <c r="J89" s="38">
        <v>24</v>
      </c>
      <c r="K89" s="19"/>
      <c r="L89" s="19"/>
      <c r="M89" s="19"/>
      <c r="N89" s="69" t="s">
        <v>208</v>
      </c>
    </row>
    <row r="90" spans="1:14" ht="25.15" customHeight="1" x14ac:dyDescent="0.15">
      <c r="A90" s="172"/>
      <c r="B90" s="129"/>
      <c r="C90" s="12" t="s">
        <v>287</v>
      </c>
      <c r="D90" s="76" t="s">
        <v>288</v>
      </c>
      <c r="E90" s="17" t="s">
        <v>289</v>
      </c>
      <c r="F90" s="75"/>
      <c r="G90" s="75" t="s">
        <v>104</v>
      </c>
      <c r="H90" s="16">
        <v>1.5</v>
      </c>
      <c r="I90" s="38">
        <f t="shared" si="7"/>
        <v>24</v>
      </c>
      <c r="J90" s="38">
        <v>24</v>
      </c>
      <c r="K90" s="61"/>
      <c r="L90" s="61"/>
      <c r="M90" s="61"/>
      <c r="N90" s="69" t="s">
        <v>208</v>
      </c>
    </row>
    <row r="91" spans="1:14" ht="15" customHeight="1" x14ac:dyDescent="0.15">
      <c r="A91" s="172"/>
      <c r="B91" s="129"/>
      <c r="C91" s="12" t="s">
        <v>290</v>
      </c>
      <c r="D91" s="76" t="s">
        <v>291</v>
      </c>
      <c r="E91" s="17" t="s">
        <v>292</v>
      </c>
      <c r="F91" s="75"/>
      <c r="G91" s="75" t="s">
        <v>104</v>
      </c>
      <c r="H91" s="16">
        <v>1.5</v>
      </c>
      <c r="I91" s="38">
        <f t="shared" si="7"/>
        <v>24</v>
      </c>
      <c r="J91" s="38">
        <v>24</v>
      </c>
      <c r="K91" s="19"/>
      <c r="L91" s="19"/>
      <c r="M91" s="19"/>
      <c r="N91" s="69" t="s">
        <v>208</v>
      </c>
    </row>
    <row r="92" spans="1:14" ht="15" customHeight="1" x14ac:dyDescent="0.15">
      <c r="A92" s="172"/>
      <c r="B92" s="133"/>
      <c r="C92" s="12" t="s">
        <v>293</v>
      </c>
      <c r="D92" s="76" t="s">
        <v>294</v>
      </c>
      <c r="E92" s="17" t="s">
        <v>295</v>
      </c>
      <c r="F92" s="75"/>
      <c r="G92" s="75" t="s">
        <v>104</v>
      </c>
      <c r="H92" s="16">
        <v>1.5</v>
      </c>
      <c r="I92" s="38">
        <f>H92*16</f>
        <v>24</v>
      </c>
      <c r="J92" s="38">
        <v>24</v>
      </c>
      <c r="K92" s="61"/>
      <c r="L92" s="61"/>
      <c r="M92" s="61"/>
      <c r="N92" s="69" t="s">
        <v>86</v>
      </c>
    </row>
    <row r="93" spans="1:14" ht="15" customHeight="1" x14ac:dyDescent="0.15">
      <c r="A93" s="172"/>
      <c r="B93" s="128" t="s">
        <v>404</v>
      </c>
      <c r="C93" s="12" t="s">
        <v>336</v>
      </c>
      <c r="D93" s="76" t="s">
        <v>337</v>
      </c>
      <c r="E93" s="17" t="s">
        <v>338</v>
      </c>
      <c r="F93" s="75"/>
      <c r="G93" s="75" t="s">
        <v>104</v>
      </c>
      <c r="H93" s="16">
        <v>1.5</v>
      </c>
      <c r="I93" s="38">
        <f t="shared" ref="I93" si="8">H93*16</f>
        <v>24</v>
      </c>
      <c r="J93" s="38">
        <f t="shared" ref="J93" si="9">I93</f>
        <v>24</v>
      </c>
      <c r="K93" s="38"/>
      <c r="L93" s="19"/>
      <c r="M93" s="19"/>
      <c r="N93" s="69" t="s">
        <v>207</v>
      </c>
    </row>
    <row r="94" spans="1:14" ht="15" customHeight="1" x14ac:dyDescent="0.15">
      <c r="A94" s="172"/>
      <c r="B94" s="129"/>
      <c r="C94" s="12" t="s">
        <v>339</v>
      </c>
      <c r="D94" s="76" t="s">
        <v>340</v>
      </c>
      <c r="E94" s="17" t="s">
        <v>341</v>
      </c>
      <c r="F94" s="75"/>
      <c r="G94" s="75" t="s">
        <v>104</v>
      </c>
      <c r="H94" s="16">
        <v>1.5</v>
      </c>
      <c r="I94" s="38">
        <f>H94*16</f>
        <v>24</v>
      </c>
      <c r="J94" s="38">
        <f>I94</f>
        <v>24</v>
      </c>
      <c r="K94" s="38"/>
      <c r="L94" s="19"/>
      <c r="M94" s="19"/>
      <c r="N94" s="94">
        <v>6</v>
      </c>
    </row>
    <row r="95" spans="1:14" ht="15" customHeight="1" x14ac:dyDescent="0.15">
      <c r="A95" s="172"/>
      <c r="B95" s="129"/>
      <c r="C95" s="12" t="s">
        <v>314</v>
      </c>
      <c r="D95" s="76" t="s">
        <v>315</v>
      </c>
      <c r="E95" s="17" t="s">
        <v>316</v>
      </c>
      <c r="F95" s="75"/>
      <c r="G95" s="75" t="s">
        <v>104</v>
      </c>
      <c r="H95" s="16">
        <v>1.5</v>
      </c>
      <c r="I95" s="38">
        <v>24</v>
      </c>
      <c r="J95" s="38">
        <v>24</v>
      </c>
      <c r="K95" s="61"/>
      <c r="L95" s="61"/>
      <c r="M95" s="61"/>
      <c r="N95" s="69" t="s">
        <v>86</v>
      </c>
    </row>
    <row r="96" spans="1:14" ht="15" customHeight="1" x14ac:dyDescent="0.15">
      <c r="A96" s="172"/>
      <c r="B96" s="130" t="s">
        <v>402</v>
      </c>
      <c r="C96" s="131"/>
      <c r="D96" s="131"/>
      <c r="E96" s="131"/>
      <c r="F96" s="132"/>
      <c r="G96" s="76"/>
      <c r="H96" s="16">
        <v>6</v>
      </c>
      <c r="I96" s="38">
        <f>SUM(H96*16)</f>
        <v>96</v>
      </c>
      <c r="J96" s="38">
        <f>SUM(I96)</f>
        <v>96</v>
      </c>
      <c r="K96" s="38"/>
      <c r="L96" s="19"/>
      <c r="M96" s="19"/>
      <c r="N96" s="69"/>
    </row>
    <row r="97" spans="1:14" ht="15" customHeight="1" x14ac:dyDescent="0.15">
      <c r="A97" s="172"/>
      <c r="B97" s="135" t="s">
        <v>58</v>
      </c>
      <c r="C97" s="136"/>
      <c r="D97" s="136"/>
      <c r="E97" s="136"/>
      <c r="F97" s="136"/>
      <c r="G97" s="137"/>
      <c r="H97" s="88">
        <f>SUM(H85,H96)</f>
        <v>14</v>
      </c>
      <c r="I97" s="127">
        <f>SUM(I85,I96)</f>
        <v>224</v>
      </c>
      <c r="J97" s="69"/>
      <c r="K97" s="40"/>
      <c r="L97" s="69"/>
      <c r="M97" s="69"/>
      <c r="N97" s="71"/>
    </row>
    <row r="98" spans="1:14" ht="15" customHeight="1" x14ac:dyDescent="0.15">
      <c r="A98" s="172"/>
      <c r="B98" s="135" t="s">
        <v>403</v>
      </c>
      <c r="C98" s="141"/>
      <c r="D98" s="141"/>
      <c r="E98" s="141"/>
      <c r="F98" s="141"/>
      <c r="G98" s="141"/>
      <c r="H98" s="141"/>
      <c r="I98" s="141"/>
      <c r="J98" s="136"/>
      <c r="K98" s="136"/>
      <c r="L98" s="136"/>
      <c r="M98" s="136"/>
      <c r="N98" s="142"/>
    </row>
    <row r="99" spans="1:14" ht="23.25" customHeight="1" x14ac:dyDescent="0.15">
      <c r="A99" s="172"/>
      <c r="B99" s="143" t="s">
        <v>261</v>
      </c>
      <c r="C99" s="61" t="s">
        <v>263</v>
      </c>
      <c r="D99" s="84" t="s">
        <v>264</v>
      </c>
      <c r="E99" s="85" t="s">
        <v>265</v>
      </c>
      <c r="F99" s="86"/>
      <c r="G99" s="86" t="s">
        <v>21</v>
      </c>
      <c r="H99" s="62">
        <v>2</v>
      </c>
      <c r="I99" s="40">
        <f t="shared" ref="I99:I105" si="10">H99*16</f>
        <v>32</v>
      </c>
      <c r="J99" s="40">
        <f t="shared" ref="J99:J105" si="11">I99</f>
        <v>32</v>
      </c>
      <c r="K99" s="11"/>
      <c r="L99" s="11"/>
      <c r="M99" s="11"/>
      <c r="N99" s="87" t="s">
        <v>208</v>
      </c>
    </row>
    <row r="100" spans="1:14" ht="24" customHeight="1" x14ac:dyDescent="0.15">
      <c r="A100" s="172"/>
      <c r="B100" s="143"/>
      <c r="C100" s="61" t="s">
        <v>297</v>
      </c>
      <c r="D100" s="84" t="s">
        <v>298</v>
      </c>
      <c r="E100" s="85" t="s">
        <v>393</v>
      </c>
      <c r="F100" s="86"/>
      <c r="G100" s="86" t="s">
        <v>21</v>
      </c>
      <c r="H100" s="62">
        <v>2.5</v>
      </c>
      <c r="I100" s="40">
        <f t="shared" si="10"/>
        <v>40</v>
      </c>
      <c r="J100" s="40">
        <f t="shared" si="11"/>
        <v>40</v>
      </c>
      <c r="K100" s="11"/>
      <c r="L100" s="11"/>
      <c r="M100" s="11"/>
      <c r="N100" s="87" t="s">
        <v>208</v>
      </c>
    </row>
    <row r="101" spans="1:14" ht="15" customHeight="1" x14ac:dyDescent="0.15">
      <c r="A101" s="172"/>
      <c r="B101" s="143"/>
      <c r="C101" s="61" t="s">
        <v>299</v>
      </c>
      <c r="D101" s="84" t="s">
        <v>300</v>
      </c>
      <c r="E101" s="85" t="s">
        <v>301</v>
      </c>
      <c r="F101" s="86"/>
      <c r="G101" s="86" t="s">
        <v>21</v>
      </c>
      <c r="H101" s="62">
        <v>2</v>
      </c>
      <c r="I101" s="40">
        <f t="shared" si="10"/>
        <v>32</v>
      </c>
      <c r="J101" s="40">
        <f t="shared" si="11"/>
        <v>32</v>
      </c>
      <c r="K101" s="11"/>
      <c r="L101" s="11"/>
      <c r="M101" s="11"/>
      <c r="N101" s="87" t="s">
        <v>86</v>
      </c>
    </row>
    <row r="102" spans="1:14" ht="15" customHeight="1" x14ac:dyDescent="0.15">
      <c r="A102" s="172"/>
      <c r="B102" s="143"/>
      <c r="C102" s="19" t="s">
        <v>302</v>
      </c>
      <c r="D102" s="76" t="s">
        <v>303</v>
      </c>
      <c r="E102" s="17" t="s">
        <v>304</v>
      </c>
      <c r="F102" s="81"/>
      <c r="G102" s="81" t="s">
        <v>21</v>
      </c>
      <c r="H102" s="62">
        <v>1.5</v>
      </c>
      <c r="I102" s="40">
        <f>H102*16</f>
        <v>24</v>
      </c>
      <c r="J102" s="40">
        <f>I102</f>
        <v>24</v>
      </c>
      <c r="K102" s="19"/>
      <c r="L102" s="19"/>
      <c r="M102" s="19"/>
      <c r="N102" s="72" t="s">
        <v>208</v>
      </c>
    </row>
    <row r="103" spans="1:14" ht="14.45" customHeight="1" x14ac:dyDescent="0.25">
      <c r="A103" s="172"/>
      <c r="B103" s="143"/>
      <c r="C103" s="151" t="s">
        <v>401</v>
      </c>
      <c r="D103" s="152"/>
      <c r="E103" s="152"/>
      <c r="F103" s="152"/>
      <c r="G103" s="153"/>
      <c r="H103" s="62">
        <f>SUM(H99:H102)</f>
        <v>8</v>
      </c>
      <c r="I103" s="40">
        <f t="shared" ref="I103:J103" si="12">SUM(I99:I102)</f>
        <v>128</v>
      </c>
      <c r="J103" s="40">
        <f t="shared" si="12"/>
        <v>128</v>
      </c>
    </row>
    <row r="104" spans="1:14" ht="15" customHeight="1" x14ac:dyDescent="0.15">
      <c r="A104" s="172"/>
      <c r="B104" s="128" t="s">
        <v>296</v>
      </c>
      <c r="C104" s="12" t="s">
        <v>275</v>
      </c>
      <c r="D104" s="76" t="s">
        <v>276</v>
      </c>
      <c r="E104" s="17" t="s">
        <v>277</v>
      </c>
      <c r="F104" s="75"/>
      <c r="G104" s="75" t="s">
        <v>104</v>
      </c>
      <c r="H104" s="16">
        <v>1.5</v>
      </c>
      <c r="I104" s="38">
        <f t="shared" si="10"/>
        <v>24</v>
      </c>
      <c r="J104" s="38">
        <f t="shared" si="11"/>
        <v>24</v>
      </c>
      <c r="K104" s="19"/>
      <c r="L104" s="19"/>
      <c r="M104" s="19"/>
      <c r="N104" s="69" t="s">
        <v>208</v>
      </c>
    </row>
    <row r="105" spans="1:14" ht="15" customHeight="1" x14ac:dyDescent="0.15">
      <c r="A105" s="172"/>
      <c r="B105" s="129"/>
      <c r="C105" s="12" t="s">
        <v>305</v>
      </c>
      <c r="D105" s="76" t="s">
        <v>306</v>
      </c>
      <c r="E105" s="17" t="s">
        <v>307</v>
      </c>
      <c r="F105" s="75"/>
      <c r="G105" s="75" t="s">
        <v>104</v>
      </c>
      <c r="H105" s="16">
        <v>1.5</v>
      </c>
      <c r="I105" s="38">
        <f t="shared" si="10"/>
        <v>24</v>
      </c>
      <c r="J105" s="38">
        <f t="shared" si="11"/>
        <v>24</v>
      </c>
      <c r="K105" s="19"/>
      <c r="L105" s="19"/>
      <c r="M105" s="19"/>
      <c r="N105" s="69" t="s">
        <v>208</v>
      </c>
    </row>
    <row r="106" spans="1:14" ht="15" customHeight="1" x14ac:dyDescent="0.15">
      <c r="A106" s="172"/>
      <c r="B106" s="129"/>
      <c r="C106" s="12" t="s">
        <v>308</v>
      </c>
      <c r="D106" s="76" t="s">
        <v>309</v>
      </c>
      <c r="E106" s="17" t="s">
        <v>310</v>
      </c>
      <c r="F106" s="75"/>
      <c r="G106" s="75" t="s">
        <v>104</v>
      </c>
      <c r="H106" s="16">
        <v>1.5</v>
      </c>
      <c r="I106" s="38">
        <v>24</v>
      </c>
      <c r="J106" s="38">
        <v>24</v>
      </c>
      <c r="K106" s="19"/>
      <c r="L106" s="19"/>
      <c r="M106" s="19"/>
      <c r="N106" s="69" t="s">
        <v>208</v>
      </c>
    </row>
    <row r="107" spans="1:14" ht="15" customHeight="1" x14ac:dyDescent="0.15">
      <c r="A107" s="172"/>
      <c r="B107" s="129"/>
      <c r="C107" s="12" t="s">
        <v>293</v>
      </c>
      <c r="D107" s="76" t="s">
        <v>294</v>
      </c>
      <c r="E107" s="17" t="s">
        <v>295</v>
      </c>
      <c r="F107" s="75"/>
      <c r="G107" s="75" t="s">
        <v>104</v>
      </c>
      <c r="H107" s="16">
        <v>1.5</v>
      </c>
      <c r="I107" s="38">
        <f>H107*16</f>
        <v>24</v>
      </c>
      <c r="J107" s="38">
        <f>I107</f>
        <v>24</v>
      </c>
      <c r="K107" s="19"/>
      <c r="L107" s="19"/>
      <c r="M107" s="19"/>
      <c r="N107" s="69" t="s">
        <v>208</v>
      </c>
    </row>
    <row r="108" spans="1:14" ht="25.15" customHeight="1" x14ac:dyDescent="0.15">
      <c r="A108" s="172"/>
      <c r="B108" s="129"/>
      <c r="C108" s="12" t="s">
        <v>311</v>
      </c>
      <c r="D108" s="76" t="s">
        <v>312</v>
      </c>
      <c r="E108" s="17" t="s">
        <v>313</v>
      </c>
      <c r="F108" s="75"/>
      <c r="G108" s="75" t="s">
        <v>104</v>
      </c>
      <c r="H108" s="16">
        <v>1.5</v>
      </c>
      <c r="I108" s="38">
        <f>H108*16</f>
        <v>24</v>
      </c>
      <c r="J108" s="38">
        <f>I108</f>
        <v>24</v>
      </c>
      <c r="K108" s="61"/>
      <c r="L108" s="61"/>
      <c r="M108" s="61"/>
      <c r="N108" s="69" t="s">
        <v>208</v>
      </c>
    </row>
    <row r="109" spans="1:14" ht="15" customHeight="1" x14ac:dyDescent="0.15">
      <c r="A109" s="172"/>
      <c r="B109" s="133"/>
      <c r="C109" s="12" t="s">
        <v>287</v>
      </c>
      <c r="D109" s="76" t="s">
        <v>288</v>
      </c>
      <c r="E109" s="17" t="s">
        <v>289</v>
      </c>
      <c r="F109" s="75"/>
      <c r="G109" s="75" t="s">
        <v>104</v>
      </c>
      <c r="H109" s="16">
        <v>1.5</v>
      </c>
      <c r="I109" s="38">
        <f>H109*16</f>
        <v>24</v>
      </c>
      <c r="J109" s="38">
        <f>I109</f>
        <v>24</v>
      </c>
      <c r="K109" s="19"/>
      <c r="L109" s="19"/>
      <c r="M109" s="19"/>
      <c r="N109" s="69" t="s">
        <v>208</v>
      </c>
    </row>
    <row r="110" spans="1:14" ht="15" customHeight="1" x14ac:dyDescent="0.15">
      <c r="A110" s="172"/>
      <c r="B110" s="128" t="s">
        <v>404</v>
      </c>
      <c r="C110" s="12" t="s">
        <v>314</v>
      </c>
      <c r="D110" s="76" t="s">
        <v>315</v>
      </c>
      <c r="E110" s="17" t="s">
        <v>316</v>
      </c>
      <c r="F110" s="75"/>
      <c r="G110" s="75" t="s">
        <v>104</v>
      </c>
      <c r="H110" s="16">
        <v>1.5</v>
      </c>
      <c r="I110" s="38">
        <v>24</v>
      </c>
      <c r="J110" s="38">
        <v>24</v>
      </c>
      <c r="K110" s="61"/>
      <c r="L110" s="61"/>
      <c r="M110" s="61"/>
      <c r="N110" s="69" t="s">
        <v>86</v>
      </c>
    </row>
    <row r="111" spans="1:14" ht="15" customHeight="1" x14ac:dyDescent="0.15">
      <c r="A111" s="172"/>
      <c r="B111" s="129"/>
      <c r="C111" s="12" t="s">
        <v>336</v>
      </c>
      <c r="D111" s="76" t="s">
        <v>337</v>
      </c>
      <c r="E111" s="17" t="s">
        <v>338</v>
      </c>
      <c r="F111" s="75"/>
      <c r="G111" s="75" t="s">
        <v>104</v>
      </c>
      <c r="H111" s="16">
        <v>1.5</v>
      </c>
      <c r="I111" s="38">
        <f t="shared" ref="I111" si="13">H111*16</f>
        <v>24</v>
      </c>
      <c r="J111" s="38">
        <f t="shared" ref="J111" si="14">I111</f>
        <v>24</v>
      </c>
      <c r="K111" s="38"/>
      <c r="L111" s="19"/>
      <c r="M111" s="19"/>
      <c r="N111" s="69" t="s">
        <v>207</v>
      </c>
    </row>
    <row r="112" spans="1:14" ht="15" customHeight="1" x14ac:dyDescent="0.15">
      <c r="A112" s="172"/>
      <c r="B112" s="129"/>
      <c r="C112" s="12" t="s">
        <v>339</v>
      </c>
      <c r="D112" s="76" t="s">
        <v>340</v>
      </c>
      <c r="E112" s="17" t="s">
        <v>341</v>
      </c>
      <c r="F112" s="75"/>
      <c r="G112" s="75" t="s">
        <v>104</v>
      </c>
      <c r="H112" s="16">
        <v>1.5</v>
      </c>
      <c r="I112" s="38">
        <f>H112*16</f>
        <v>24</v>
      </c>
      <c r="J112" s="38">
        <f>I112</f>
        <v>24</v>
      </c>
      <c r="K112" s="38"/>
      <c r="L112" s="19"/>
      <c r="M112" s="19"/>
      <c r="N112" s="94">
        <v>6</v>
      </c>
    </row>
    <row r="113" spans="1:14" ht="15" customHeight="1" x14ac:dyDescent="0.25">
      <c r="A113" s="172"/>
      <c r="B113" s="129"/>
      <c r="C113" s="130" t="s">
        <v>402</v>
      </c>
      <c r="D113" s="131"/>
      <c r="E113" s="131"/>
      <c r="F113" s="131"/>
      <c r="G113" s="132"/>
      <c r="H113" s="16">
        <v>6</v>
      </c>
      <c r="I113" s="38">
        <f>SUM(H113*16)</f>
        <v>96</v>
      </c>
      <c r="J113" s="38">
        <f>SUM(I113)</f>
        <v>96</v>
      </c>
    </row>
    <row r="114" spans="1:14" ht="15" customHeight="1" x14ac:dyDescent="0.15">
      <c r="A114" s="172"/>
      <c r="B114" s="135" t="s">
        <v>58</v>
      </c>
      <c r="C114" s="136"/>
      <c r="D114" s="136"/>
      <c r="E114" s="136"/>
      <c r="F114" s="136"/>
      <c r="G114" s="137"/>
      <c r="H114" s="88">
        <f>SUM(H103,H113)</f>
        <v>14</v>
      </c>
      <c r="I114" s="88">
        <f>SUM(I103,I113)</f>
        <v>224</v>
      </c>
      <c r="J114" s="69"/>
      <c r="K114" s="40"/>
      <c r="L114" s="69"/>
      <c r="M114" s="69"/>
      <c r="N114" s="71"/>
    </row>
    <row r="115" spans="1:14" ht="15" customHeight="1" x14ac:dyDescent="0.15">
      <c r="A115" s="172"/>
      <c r="B115" s="135" t="s">
        <v>317</v>
      </c>
      <c r="C115" s="141"/>
      <c r="D115" s="141"/>
      <c r="E115" s="141"/>
      <c r="F115" s="141"/>
      <c r="G115" s="141"/>
      <c r="H115" s="141"/>
      <c r="I115" s="141"/>
      <c r="J115" s="136"/>
      <c r="K115" s="136"/>
      <c r="L115" s="136"/>
      <c r="M115" s="136"/>
      <c r="N115" s="142"/>
    </row>
    <row r="116" spans="1:14" ht="23.25" customHeight="1" x14ac:dyDescent="0.15">
      <c r="A116" s="172"/>
      <c r="B116" s="143" t="s">
        <v>261</v>
      </c>
      <c r="C116" s="61" t="s">
        <v>263</v>
      </c>
      <c r="D116" s="84" t="s">
        <v>264</v>
      </c>
      <c r="E116" s="85" t="s">
        <v>265</v>
      </c>
      <c r="F116" s="86"/>
      <c r="G116" s="86" t="s">
        <v>21</v>
      </c>
      <c r="H116" s="62">
        <v>2</v>
      </c>
      <c r="I116" s="40">
        <f>H116*16</f>
        <v>32</v>
      </c>
      <c r="J116" s="40">
        <f>I116</f>
        <v>32</v>
      </c>
      <c r="K116" s="11"/>
      <c r="L116" s="11"/>
      <c r="M116" s="11"/>
      <c r="N116" s="87" t="s">
        <v>208</v>
      </c>
    </row>
    <row r="117" spans="1:14" ht="24" customHeight="1" x14ac:dyDescent="0.15">
      <c r="A117" s="172"/>
      <c r="B117" s="143"/>
      <c r="C117" s="61" t="s">
        <v>318</v>
      </c>
      <c r="D117" s="84" t="s">
        <v>319</v>
      </c>
      <c r="E117" s="85" t="s">
        <v>320</v>
      </c>
      <c r="F117" s="86"/>
      <c r="G117" s="86" t="s">
        <v>21</v>
      </c>
      <c r="H117" s="62">
        <v>2</v>
      </c>
      <c r="I117" s="40">
        <f>H117*16</f>
        <v>32</v>
      </c>
      <c r="J117" s="40">
        <f>I117</f>
        <v>32</v>
      </c>
      <c r="K117" s="11"/>
      <c r="L117" s="11"/>
      <c r="M117" s="11"/>
      <c r="N117" s="87" t="s">
        <v>86</v>
      </c>
    </row>
    <row r="118" spans="1:14" ht="15" customHeight="1" x14ac:dyDescent="0.15">
      <c r="A118" s="172"/>
      <c r="B118" s="143"/>
      <c r="C118" s="61" t="s">
        <v>321</v>
      </c>
      <c r="D118" s="84" t="s">
        <v>322</v>
      </c>
      <c r="E118" s="85" t="s">
        <v>323</v>
      </c>
      <c r="F118" s="86"/>
      <c r="G118" s="86" t="s">
        <v>21</v>
      </c>
      <c r="H118" s="62">
        <v>2.5</v>
      </c>
      <c r="I118" s="40">
        <f>H118*16</f>
        <v>40</v>
      </c>
      <c r="J118" s="40">
        <f>I118</f>
        <v>40</v>
      </c>
      <c r="K118" s="11"/>
      <c r="L118" s="11"/>
      <c r="M118" s="11"/>
      <c r="N118" s="87" t="s">
        <v>208</v>
      </c>
    </row>
    <row r="119" spans="1:14" ht="21.6" customHeight="1" x14ac:dyDescent="0.15">
      <c r="A119" s="172"/>
      <c r="B119" s="143"/>
      <c r="C119" s="19" t="s">
        <v>324</v>
      </c>
      <c r="D119" s="76" t="s">
        <v>325</v>
      </c>
      <c r="E119" s="17" t="s">
        <v>326</v>
      </c>
      <c r="F119" s="81"/>
      <c r="G119" s="81" t="s">
        <v>21</v>
      </c>
      <c r="H119" s="62">
        <v>1.5</v>
      </c>
      <c r="I119" s="40">
        <f>H119*16</f>
        <v>24</v>
      </c>
      <c r="J119" s="40">
        <f>I119</f>
        <v>24</v>
      </c>
      <c r="K119" s="19"/>
      <c r="L119" s="19"/>
      <c r="M119" s="19"/>
      <c r="N119" s="72" t="s">
        <v>208</v>
      </c>
    </row>
    <row r="120" spans="1:14" ht="17.100000000000001" customHeight="1" x14ac:dyDescent="0.25">
      <c r="A120" s="172"/>
      <c r="B120" s="143"/>
      <c r="C120" s="151" t="s">
        <v>401</v>
      </c>
      <c r="D120" s="152"/>
      <c r="E120" s="152"/>
      <c r="F120" s="152"/>
      <c r="G120" s="153"/>
      <c r="H120" s="62">
        <f>SUM(H116:H119)</f>
        <v>8</v>
      </c>
      <c r="I120" s="40">
        <f t="shared" ref="I120" si="15">SUM(I116:I119)</f>
        <v>128</v>
      </c>
      <c r="J120" s="40">
        <f t="shared" ref="J120" si="16">SUM(J116:J119)</f>
        <v>128</v>
      </c>
    </row>
    <row r="121" spans="1:14" ht="15" customHeight="1" x14ac:dyDescent="0.15">
      <c r="A121" s="172"/>
      <c r="B121" s="128" t="s">
        <v>296</v>
      </c>
      <c r="C121" s="61" t="s">
        <v>275</v>
      </c>
      <c r="D121" s="84" t="s">
        <v>276</v>
      </c>
      <c r="E121" s="85" t="s">
        <v>277</v>
      </c>
      <c r="F121" s="86"/>
      <c r="G121" s="86" t="s">
        <v>104</v>
      </c>
      <c r="H121" s="62">
        <v>1.5</v>
      </c>
      <c r="I121" s="40">
        <f t="shared" ref="I121:I126" si="17">H121*16</f>
        <v>24</v>
      </c>
      <c r="J121" s="40">
        <f t="shared" ref="J121:J126" si="18">I121</f>
        <v>24</v>
      </c>
      <c r="K121" s="38"/>
      <c r="L121" s="19"/>
      <c r="M121" s="19"/>
      <c r="N121" s="87" t="s">
        <v>208</v>
      </c>
    </row>
    <row r="122" spans="1:14" ht="15" customHeight="1" x14ac:dyDescent="0.15">
      <c r="A122" s="172"/>
      <c r="B122" s="129"/>
      <c r="C122" s="61" t="s">
        <v>327</v>
      </c>
      <c r="D122" s="84" t="s">
        <v>328</v>
      </c>
      <c r="E122" s="85" t="s">
        <v>329</v>
      </c>
      <c r="F122" s="86"/>
      <c r="G122" s="86" t="s">
        <v>104</v>
      </c>
      <c r="H122" s="62">
        <v>1.5</v>
      </c>
      <c r="I122" s="40">
        <f t="shared" si="17"/>
        <v>24</v>
      </c>
      <c r="J122" s="40">
        <f t="shared" si="18"/>
        <v>24</v>
      </c>
      <c r="K122" s="38"/>
      <c r="L122" s="19"/>
      <c r="M122" s="19"/>
      <c r="N122" s="72" t="s">
        <v>208</v>
      </c>
    </row>
    <row r="123" spans="1:14" ht="15" customHeight="1" x14ac:dyDescent="0.15">
      <c r="A123" s="172"/>
      <c r="B123" s="129"/>
      <c r="C123" s="61" t="s">
        <v>330</v>
      </c>
      <c r="D123" s="84" t="s">
        <v>331</v>
      </c>
      <c r="E123" s="85" t="s">
        <v>332</v>
      </c>
      <c r="F123" s="86"/>
      <c r="G123" s="86" t="s">
        <v>104</v>
      </c>
      <c r="H123" s="62">
        <v>1.5</v>
      </c>
      <c r="I123" s="40">
        <f t="shared" si="17"/>
        <v>24</v>
      </c>
      <c r="J123" s="40">
        <f t="shared" si="18"/>
        <v>24</v>
      </c>
      <c r="K123" s="38"/>
      <c r="L123" s="19"/>
      <c r="M123" s="19"/>
      <c r="N123" s="72" t="s">
        <v>208</v>
      </c>
    </row>
    <row r="124" spans="1:14" ht="15" customHeight="1" x14ac:dyDescent="0.15">
      <c r="A124" s="172"/>
      <c r="B124" s="129"/>
      <c r="C124" s="19" t="s">
        <v>333</v>
      </c>
      <c r="D124" s="76" t="s">
        <v>334</v>
      </c>
      <c r="E124" s="17" t="s">
        <v>335</v>
      </c>
      <c r="F124" s="81"/>
      <c r="G124" s="81" t="s">
        <v>104</v>
      </c>
      <c r="H124" s="62">
        <v>1.5</v>
      </c>
      <c r="I124" s="40">
        <f t="shared" si="17"/>
        <v>24</v>
      </c>
      <c r="J124" s="40">
        <f t="shared" si="18"/>
        <v>24</v>
      </c>
      <c r="K124" s="38"/>
      <c r="L124" s="19"/>
      <c r="M124" s="19"/>
      <c r="N124" s="72" t="s">
        <v>208</v>
      </c>
    </row>
    <row r="125" spans="1:14" ht="15" customHeight="1" x14ac:dyDescent="0.15">
      <c r="A125" s="172"/>
      <c r="B125" s="129"/>
      <c r="C125" s="19" t="s">
        <v>287</v>
      </c>
      <c r="D125" s="76" t="s">
        <v>288</v>
      </c>
      <c r="E125" s="17" t="s">
        <v>354</v>
      </c>
      <c r="F125" s="81"/>
      <c r="G125" s="81" t="s">
        <v>104</v>
      </c>
      <c r="H125" s="62">
        <v>1.5</v>
      </c>
      <c r="I125" s="40">
        <f t="shared" si="17"/>
        <v>24</v>
      </c>
      <c r="J125" s="40">
        <f t="shared" si="18"/>
        <v>24</v>
      </c>
      <c r="K125" s="38"/>
      <c r="L125" s="19"/>
      <c r="M125" s="19"/>
      <c r="N125" s="72" t="s">
        <v>208</v>
      </c>
    </row>
    <row r="126" spans="1:14" ht="18.600000000000001" customHeight="1" x14ac:dyDescent="0.15">
      <c r="A126" s="172"/>
      <c r="B126" s="133"/>
      <c r="C126" s="12" t="s">
        <v>293</v>
      </c>
      <c r="D126" s="76" t="s">
        <v>294</v>
      </c>
      <c r="E126" s="17" t="s">
        <v>295</v>
      </c>
      <c r="F126" s="75"/>
      <c r="G126" s="75" t="s">
        <v>104</v>
      </c>
      <c r="H126" s="16">
        <v>1.5</v>
      </c>
      <c r="I126" s="38">
        <f t="shared" si="17"/>
        <v>24</v>
      </c>
      <c r="J126" s="38">
        <f t="shared" si="18"/>
        <v>24</v>
      </c>
      <c r="K126" s="38"/>
      <c r="L126" s="61"/>
      <c r="M126" s="61"/>
      <c r="N126" s="69" t="s">
        <v>208</v>
      </c>
    </row>
    <row r="127" spans="1:14" ht="17.100000000000001" customHeight="1" x14ac:dyDescent="0.15">
      <c r="A127" s="172"/>
      <c r="B127" s="128" t="s">
        <v>404</v>
      </c>
      <c r="C127" s="12" t="s">
        <v>314</v>
      </c>
      <c r="D127" s="76" t="s">
        <v>315</v>
      </c>
      <c r="E127" s="17" t="s">
        <v>316</v>
      </c>
      <c r="F127" s="75"/>
      <c r="G127" s="75" t="s">
        <v>104</v>
      </c>
      <c r="H127" s="16">
        <v>1.5</v>
      </c>
      <c r="I127" s="38">
        <v>24</v>
      </c>
      <c r="J127" s="38">
        <v>24</v>
      </c>
      <c r="K127" s="61"/>
      <c r="L127" s="61"/>
      <c r="M127" s="61"/>
      <c r="N127" s="69" t="s">
        <v>86</v>
      </c>
    </row>
    <row r="128" spans="1:14" ht="18" customHeight="1" x14ac:dyDescent="0.15">
      <c r="A128" s="172"/>
      <c r="B128" s="129"/>
      <c r="C128" s="12" t="s">
        <v>336</v>
      </c>
      <c r="D128" s="76" t="s">
        <v>337</v>
      </c>
      <c r="E128" s="17" t="s">
        <v>338</v>
      </c>
      <c r="F128" s="75"/>
      <c r="G128" s="75" t="s">
        <v>104</v>
      </c>
      <c r="H128" s="16">
        <v>1.5</v>
      </c>
      <c r="I128" s="38">
        <f t="shared" ref="I128" si="19">H128*16</f>
        <v>24</v>
      </c>
      <c r="J128" s="38">
        <f t="shared" ref="J128" si="20">I128</f>
        <v>24</v>
      </c>
      <c r="K128" s="38"/>
      <c r="L128" s="19"/>
      <c r="M128" s="19"/>
      <c r="N128" s="69" t="s">
        <v>207</v>
      </c>
    </row>
    <row r="129" spans="1:14" ht="18" customHeight="1" x14ac:dyDescent="0.15">
      <c r="A129" s="172"/>
      <c r="B129" s="129"/>
      <c r="C129" s="12" t="s">
        <v>339</v>
      </c>
      <c r="D129" s="76" t="s">
        <v>340</v>
      </c>
      <c r="E129" s="17" t="s">
        <v>341</v>
      </c>
      <c r="F129" s="75"/>
      <c r="G129" s="75" t="s">
        <v>104</v>
      </c>
      <c r="H129" s="16">
        <v>1.5</v>
      </c>
      <c r="I129" s="38">
        <f>H129*16</f>
        <v>24</v>
      </c>
      <c r="J129" s="38">
        <f>I129</f>
        <v>24</v>
      </c>
      <c r="K129" s="38"/>
      <c r="L129" s="19"/>
      <c r="M129" s="19"/>
      <c r="N129" s="94">
        <v>6</v>
      </c>
    </row>
    <row r="130" spans="1:14" ht="17.45" customHeight="1" x14ac:dyDescent="0.25">
      <c r="A130" s="172"/>
      <c r="B130" s="129"/>
      <c r="C130" s="130" t="s">
        <v>402</v>
      </c>
      <c r="D130" s="131"/>
      <c r="E130" s="131"/>
      <c r="F130" s="131"/>
      <c r="G130" s="132"/>
      <c r="H130" s="16">
        <v>6</v>
      </c>
      <c r="I130" s="38">
        <f>SUM(H130*16)</f>
        <v>96</v>
      </c>
      <c r="J130" s="38">
        <f>SUM(I130)</f>
        <v>96</v>
      </c>
    </row>
    <row r="131" spans="1:14" ht="15" customHeight="1" x14ac:dyDescent="0.15">
      <c r="A131" s="172"/>
      <c r="B131" s="93"/>
      <c r="C131" s="134" t="s">
        <v>58</v>
      </c>
      <c r="D131" s="134"/>
      <c r="E131" s="134"/>
      <c r="F131" s="134"/>
      <c r="G131" s="134"/>
      <c r="H131" s="88">
        <f>SUM(H120,H130)</f>
        <v>14</v>
      </c>
      <c r="I131" s="88">
        <f>SUM(I120,I130)</f>
        <v>224</v>
      </c>
      <c r="J131" s="69"/>
      <c r="K131" s="40"/>
      <c r="L131" s="69"/>
      <c r="M131" s="69"/>
      <c r="N131" s="71"/>
    </row>
    <row r="132" spans="1:14" ht="15" customHeight="1" x14ac:dyDescent="0.15">
      <c r="A132" s="172"/>
      <c r="B132" s="135" t="s">
        <v>392</v>
      </c>
      <c r="C132" s="141"/>
      <c r="D132" s="141"/>
      <c r="E132" s="141"/>
      <c r="F132" s="141"/>
      <c r="G132" s="141"/>
      <c r="H132" s="141"/>
      <c r="I132" s="141"/>
      <c r="J132" s="136"/>
      <c r="K132" s="136"/>
      <c r="L132" s="136"/>
      <c r="M132" s="136"/>
      <c r="N132" s="142"/>
    </row>
    <row r="133" spans="1:14" ht="23.25" customHeight="1" x14ac:dyDescent="0.15">
      <c r="A133" s="172"/>
      <c r="B133" s="143" t="s">
        <v>261</v>
      </c>
      <c r="C133" s="61" t="s">
        <v>263</v>
      </c>
      <c r="D133" s="84" t="s">
        <v>264</v>
      </c>
      <c r="E133" s="85" t="s">
        <v>265</v>
      </c>
      <c r="F133" s="86"/>
      <c r="G133" s="86" t="s">
        <v>21</v>
      </c>
      <c r="H133" s="62">
        <v>2</v>
      </c>
      <c r="I133" s="40">
        <f>H133*16</f>
        <v>32</v>
      </c>
      <c r="J133" s="40">
        <f>I133</f>
        <v>32</v>
      </c>
      <c r="K133" s="11"/>
      <c r="L133" s="11"/>
      <c r="M133" s="11"/>
      <c r="N133" s="87" t="s">
        <v>208</v>
      </c>
    </row>
    <row r="134" spans="1:14" ht="21" customHeight="1" x14ac:dyDescent="0.15">
      <c r="A134" s="172"/>
      <c r="B134" s="143"/>
      <c r="C134" s="61" t="s">
        <v>396</v>
      </c>
      <c r="D134" s="113" t="s">
        <v>353</v>
      </c>
      <c r="E134" s="85" t="s">
        <v>360</v>
      </c>
      <c r="F134" s="114"/>
      <c r="G134" s="114" t="s">
        <v>21</v>
      </c>
      <c r="H134" s="62">
        <v>2</v>
      </c>
      <c r="I134" s="40">
        <f>H134*16</f>
        <v>32</v>
      </c>
      <c r="J134" s="40">
        <f>I134</f>
        <v>32</v>
      </c>
      <c r="K134" s="11"/>
      <c r="L134" s="11"/>
      <c r="M134" s="11"/>
      <c r="N134" s="87" t="s">
        <v>368</v>
      </c>
    </row>
    <row r="135" spans="1:14" ht="15" customHeight="1" x14ac:dyDescent="0.15">
      <c r="A135" s="172"/>
      <c r="B135" s="143"/>
      <c r="C135" s="61" t="s">
        <v>397</v>
      </c>
      <c r="D135" s="113" t="s">
        <v>361</v>
      </c>
      <c r="E135" s="85" t="s">
        <v>362</v>
      </c>
      <c r="F135" s="114"/>
      <c r="G135" s="114" t="s">
        <v>21</v>
      </c>
      <c r="H135" s="62">
        <v>2</v>
      </c>
      <c r="I135" s="40">
        <f>H135*16</f>
        <v>32</v>
      </c>
      <c r="J135" s="40">
        <f>I135</f>
        <v>32</v>
      </c>
      <c r="K135" s="11"/>
      <c r="L135" s="11"/>
      <c r="M135" s="11"/>
      <c r="N135" s="87" t="s">
        <v>367</v>
      </c>
    </row>
    <row r="136" spans="1:14" ht="15" customHeight="1" x14ac:dyDescent="0.15">
      <c r="A136" s="172"/>
      <c r="B136" s="143"/>
      <c r="C136" s="19" t="s">
        <v>406</v>
      </c>
      <c r="D136" s="113" t="s">
        <v>394</v>
      </c>
      <c r="E136" s="17" t="s">
        <v>395</v>
      </c>
      <c r="F136" s="99"/>
      <c r="G136" s="114" t="s">
        <v>21</v>
      </c>
      <c r="H136" s="62">
        <v>2</v>
      </c>
      <c r="I136" s="40">
        <f>H136*16</f>
        <v>32</v>
      </c>
      <c r="J136" s="40">
        <f>I136</f>
        <v>32</v>
      </c>
      <c r="K136" s="19"/>
      <c r="L136" s="19"/>
      <c r="M136" s="19"/>
      <c r="N136" s="72" t="s">
        <v>367</v>
      </c>
    </row>
    <row r="137" spans="1:14" ht="14.45" customHeight="1" x14ac:dyDescent="0.25">
      <c r="A137" s="172"/>
      <c r="B137" s="143"/>
      <c r="C137" s="151" t="s">
        <v>401</v>
      </c>
      <c r="D137" s="152"/>
      <c r="E137" s="152"/>
      <c r="F137" s="152"/>
      <c r="G137" s="153"/>
      <c r="H137" s="62">
        <f>SUM(H133:H136)</f>
        <v>8</v>
      </c>
      <c r="I137" s="40">
        <f t="shared" ref="I137" si="21">SUM(I133:I136)</f>
        <v>128</v>
      </c>
      <c r="J137" s="40">
        <f t="shared" ref="J137" si="22">SUM(J133:J136)</f>
        <v>128</v>
      </c>
    </row>
    <row r="138" spans="1:14" ht="21.75" customHeight="1" x14ac:dyDescent="0.15">
      <c r="A138" s="172"/>
      <c r="B138" s="128" t="s">
        <v>296</v>
      </c>
      <c r="C138" s="61" t="s">
        <v>275</v>
      </c>
      <c r="D138" s="113" t="s">
        <v>276</v>
      </c>
      <c r="E138" s="85" t="s">
        <v>277</v>
      </c>
      <c r="F138" s="114"/>
      <c r="G138" s="114" t="s">
        <v>104</v>
      </c>
      <c r="H138" s="62">
        <v>1.5</v>
      </c>
      <c r="I138" s="40">
        <f t="shared" ref="I138:I143" si="23">H138*16</f>
        <v>24</v>
      </c>
      <c r="J138" s="40">
        <f t="shared" ref="J138:J143" si="24">I138</f>
        <v>24</v>
      </c>
      <c r="K138" s="38"/>
      <c r="L138" s="19"/>
      <c r="M138" s="19"/>
      <c r="N138" s="87" t="s">
        <v>208</v>
      </c>
    </row>
    <row r="139" spans="1:14" ht="15" customHeight="1" x14ac:dyDescent="0.15">
      <c r="A139" s="172"/>
      <c r="B139" s="129"/>
      <c r="C139" s="61" t="s">
        <v>405</v>
      </c>
      <c r="D139" s="113" t="s">
        <v>376</v>
      </c>
      <c r="E139" s="85" t="s">
        <v>377</v>
      </c>
      <c r="F139" s="114"/>
      <c r="G139" s="114" t="s">
        <v>104</v>
      </c>
      <c r="H139" s="62">
        <v>1.5</v>
      </c>
      <c r="I139" s="40">
        <f t="shared" ref="I139:I142" si="25">H139*16</f>
        <v>24</v>
      </c>
      <c r="J139" s="40">
        <f t="shared" ref="J139:J142" si="26">I139</f>
        <v>24</v>
      </c>
      <c r="K139" s="38"/>
      <c r="L139" s="19"/>
      <c r="M139" s="19"/>
      <c r="N139" s="72" t="s">
        <v>367</v>
      </c>
    </row>
    <row r="140" spans="1:14" ht="15" customHeight="1" x14ac:dyDescent="0.15">
      <c r="A140" s="172"/>
      <c r="B140" s="129"/>
      <c r="C140" s="61" t="s">
        <v>398</v>
      </c>
      <c r="D140" s="113" t="s">
        <v>365</v>
      </c>
      <c r="E140" s="85" t="s">
        <v>366</v>
      </c>
      <c r="F140" s="114"/>
      <c r="G140" s="114" t="s">
        <v>104</v>
      </c>
      <c r="H140" s="62">
        <v>1.5</v>
      </c>
      <c r="I140" s="40">
        <f t="shared" si="25"/>
        <v>24</v>
      </c>
      <c r="J140" s="40">
        <f t="shared" si="26"/>
        <v>24</v>
      </c>
      <c r="K140" s="38"/>
      <c r="L140" s="19"/>
      <c r="M140" s="19"/>
      <c r="N140" s="72" t="s">
        <v>369</v>
      </c>
    </row>
    <row r="141" spans="1:14" ht="15" customHeight="1" x14ac:dyDescent="0.15">
      <c r="A141" s="172"/>
      <c r="B141" s="129"/>
      <c r="C141" s="19" t="s">
        <v>411</v>
      </c>
      <c r="D141" s="113" t="s">
        <v>363</v>
      </c>
      <c r="E141" s="17" t="s">
        <v>364</v>
      </c>
      <c r="F141" s="99"/>
      <c r="G141" s="114" t="s">
        <v>104</v>
      </c>
      <c r="H141" s="62">
        <v>1.5</v>
      </c>
      <c r="I141" s="40">
        <f t="shared" si="25"/>
        <v>24</v>
      </c>
      <c r="J141" s="40">
        <f t="shared" si="26"/>
        <v>24</v>
      </c>
      <c r="K141" s="38"/>
      <c r="L141" s="19"/>
      <c r="M141" s="19"/>
      <c r="N141" s="72" t="s">
        <v>367</v>
      </c>
    </row>
    <row r="142" spans="1:14" ht="15" customHeight="1" x14ac:dyDescent="0.15">
      <c r="A142" s="172"/>
      <c r="B142" s="129"/>
      <c r="C142" s="19" t="s">
        <v>287</v>
      </c>
      <c r="D142" s="13" t="s">
        <v>288</v>
      </c>
      <c r="E142" s="17" t="s">
        <v>289</v>
      </c>
      <c r="F142" s="15"/>
      <c r="G142" s="114" t="s">
        <v>104</v>
      </c>
      <c r="H142" s="62">
        <v>1.5</v>
      </c>
      <c r="I142" s="40">
        <f t="shared" si="25"/>
        <v>24</v>
      </c>
      <c r="J142" s="40">
        <f t="shared" si="26"/>
        <v>24</v>
      </c>
      <c r="K142" s="38"/>
      <c r="L142" s="19"/>
      <c r="M142" s="19"/>
      <c r="N142" s="94">
        <v>6</v>
      </c>
    </row>
    <row r="143" spans="1:14" ht="25.15" customHeight="1" x14ac:dyDescent="0.15">
      <c r="A143" s="172"/>
      <c r="B143" s="133"/>
      <c r="C143" s="12" t="s">
        <v>293</v>
      </c>
      <c r="D143" s="13" t="s">
        <v>294</v>
      </c>
      <c r="E143" s="17" t="s">
        <v>295</v>
      </c>
      <c r="F143" s="15"/>
      <c r="G143" s="15" t="s">
        <v>104</v>
      </c>
      <c r="H143" s="16">
        <v>1.5</v>
      </c>
      <c r="I143" s="38">
        <f t="shared" si="23"/>
        <v>24</v>
      </c>
      <c r="J143" s="38">
        <f t="shared" si="24"/>
        <v>24</v>
      </c>
      <c r="K143" s="38"/>
      <c r="L143" s="61"/>
      <c r="M143" s="61"/>
      <c r="N143" s="69" t="s">
        <v>208</v>
      </c>
    </row>
    <row r="144" spans="1:14" ht="15" customHeight="1" x14ac:dyDescent="0.15">
      <c r="A144" s="172"/>
      <c r="B144" s="128" t="s">
        <v>404</v>
      </c>
      <c r="C144" s="12" t="s">
        <v>314</v>
      </c>
      <c r="D144" s="76" t="s">
        <v>315</v>
      </c>
      <c r="E144" s="17" t="s">
        <v>316</v>
      </c>
      <c r="F144" s="75"/>
      <c r="G144" s="75" t="s">
        <v>104</v>
      </c>
      <c r="H144" s="16">
        <v>1.5</v>
      </c>
      <c r="I144" s="38">
        <v>24</v>
      </c>
      <c r="J144" s="38">
        <v>24</v>
      </c>
      <c r="K144" s="61"/>
      <c r="L144" s="61"/>
      <c r="M144" s="61"/>
      <c r="N144" s="69" t="s">
        <v>86</v>
      </c>
    </row>
    <row r="145" spans="1:14" ht="16.5" customHeight="1" x14ac:dyDescent="0.15">
      <c r="A145" s="172"/>
      <c r="B145" s="129"/>
      <c r="C145" s="12" t="s">
        <v>336</v>
      </c>
      <c r="D145" s="76" t="s">
        <v>337</v>
      </c>
      <c r="E145" s="17" t="s">
        <v>338</v>
      </c>
      <c r="F145" s="75"/>
      <c r="G145" s="75" t="s">
        <v>104</v>
      </c>
      <c r="H145" s="16">
        <v>1.5</v>
      </c>
      <c r="I145" s="38">
        <f t="shared" ref="I145" si="27">H145*16</f>
        <v>24</v>
      </c>
      <c r="J145" s="38">
        <f t="shared" ref="J145" si="28">I145</f>
        <v>24</v>
      </c>
      <c r="K145" s="38"/>
      <c r="L145" s="19"/>
      <c r="M145" s="19"/>
      <c r="N145" s="69" t="s">
        <v>207</v>
      </c>
    </row>
    <row r="146" spans="1:14" ht="17.45" customHeight="1" x14ac:dyDescent="0.15">
      <c r="A146" s="172"/>
      <c r="B146" s="129"/>
      <c r="C146" s="12" t="s">
        <v>339</v>
      </c>
      <c r="D146" s="76" t="s">
        <v>340</v>
      </c>
      <c r="E146" s="17" t="s">
        <v>341</v>
      </c>
      <c r="F146" s="75"/>
      <c r="G146" s="75" t="s">
        <v>104</v>
      </c>
      <c r="H146" s="16">
        <v>1.5</v>
      </c>
      <c r="I146" s="38">
        <f>H146*16</f>
        <v>24</v>
      </c>
      <c r="J146" s="38">
        <f>I146</f>
        <v>24</v>
      </c>
      <c r="K146" s="38"/>
      <c r="L146" s="19"/>
      <c r="M146" s="19"/>
      <c r="N146" s="94">
        <v>6</v>
      </c>
    </row>
    <row r="147" spans="1:14" ht="15.95" customHeight="1" x14ac:dyDescent="0.25">
      <c r="A147" s="172"/>
      <c r="B147" s="129"/>
      <c r="C147" s="130" t="s">
        <v>402</v>
      </c>
      <c r="D147" s="131"/>
      <c r="E147" s="131"/>
      <c r="F147" s="131"/>
      <c r="G147" s="132"/>
      <c r="H147" s="16">
        <v>6</v>
      </c>
      <c r="I147" s="38">
        <f>SUM(H147*16)</f>
        <v>96</v>
      </c>
      <c r="J147" s="38">
        <f>SUM(I147)</f>
        <v>96</v>
      </c>
    </row>
    <row r="148" spans="1:14" ht="25.15" customHeight="1" x14ac:dyDescent="0.15">
      <c r="A148" s="172"/>
      <c r="B148" s="93"/>
      <c r="C148" s="134" t="s">
        <v>58</v>
      </c>
      <c r="D148" s="134"/>
      <c r="E148" s="134"/>
      <c r="F148" s="134"/>
      <c r="G148" s="134"/>
      <c r="H148" s="88">
        <f>SUM(H137,H147)</f>
        <v>14</v>
      </c>
      <c r="I148" s="88">
        <f>SUM(I137,I147)</f>
        <v>224</v>
      </c>
      <c r="J148" s="69"/>
      <c r="K148" s="40"/>
      <c r="L148" s="69"/>
      <c r="M148" s="69"/>
      <c r="N148" s="71"/>
    </row>
    <row r="149" spans="1:14" ht="22.5" customHeight="1" x14ac:dyDescent="0.15">
      <c r="A149" s="173" t="s">
        <v>370</v>
      </c>
      <c r="B149" s="134"/>
      <c r="C149" s="15"/>
      <c r="D149" s="76" t="s">
        <v>346</v>
      </c>
      <c r="E149" s="12" t="s">
        <v>347</v>
      </c>
      <c r="F149" s="15"/>
      <c r="G149" s="75" t="s">
        <v>104</v>
      </c>
      <c r="H149" s="60">
        <v>2</v>
      </c>
      <c r="I149" s="69" t="s">
        <v>342</v>
      </c>
      <c r="J149" s="69" t="s">
        <v>342</v>
      </c>
      <c r="K149" s="69"/>
      <c r="L149" s="69"/>
      <c r="M149" s="69"/>
      <c r="N149" s="71" t="s">
        <v>352</v>
      </c>
    </row>
    <row r="150" spans="1:14" ht="17.100000000000001" customHeight="1" x14ac:dyDescent="0.15">
      <c r="A150" s="174"/>
      <c r="B150" s="134"/>
      <c r="C150" s="15"/>
      <c r="D150" s="76" t="s">
        <v>348</v>
      </c>
      <c r="E150" s="12" t="s">
        <v>349</v>
      </c>
      <c r="F150" s="15"/>
      <c r="G150" s="75" t="s">
        <v>104</v>
      </c>
      <c r="H150" s="60">
        <v>2</v>
      </c>
      <c r="I150" s="69" t="s">
        <v>342</v>
      </c>
      <c r="J150" s="69" t="s">
        <v>342</v>
      </c>
      <c r="K150" s="69"/>
      <c r="L150" s="69"/>
      <c r="M150" s="69"/>
      <c r="N150" s="71" t="s">
        <v>352</v>
      </c>
    </row>
    <row r="151" spans="1:14" ht="17.100000000000001" customHeight="1" x14ac:dyDescent="0.15">
      <c r="A151" s="174"/>
      <c r="B151" s="134"/>
      <c r="C151" s="15"/>
      <c r="D151" s="76" t="s">
        <v>343</v>
      </c>
      <c r="E151" s="12" t="s">
        <v>350</v>
      </c>
      <c r="F151" s="15"/>
      <c r="G151" s="75" t="s">
        <v>104</v>
      </c>
      <c r="H151" s="60">
        <v>2</v>
      </c>
      <c r="I151" s="69" t="s">
        <v>342</v>
      </c>
      <c r="J151" s="69" t="s">
        <v>342</v>
      </c>
      <c r="K151" s="69"/>
      <c r="L151" s="69"/>
      <c r="M151" s="69"/>
      <c r="N151" s="71" t="s">
        <v>352</v>
      </c>
    </row>
    <row r="152" spans="1:14" ht="15.95" customHeight="1" x14ac:dyDescent="0.15">
      <c r="A152" s="174"/>
      <c r="B152" s="134"/>
      <c r="C152" s="15"/>
      <c r="D152" s="76" t="s">
        <v>344</v>
      </c>
      <c r="E152" s="12" t="s">
        <v>351</v>
      </c>
      <c r="F152" s="15"/>
      <c r="G152" s="75" t="s">
        <v>104</v>
      </c>
      <c r="H152" s="60">
        <v>2</v>
      </c>
      <c r="I152" s="69" t="s">
        <v>342</v>
      </c>
      <c r="J152" s="69" t="s">
        <v>342</v>
      </c>
      <c r="K152" s="69"/>
      <c r="L152" s="69"/>
      <c r="M152" s="69"/>
      <c r="N152" s="71" t="s">
        <v>352</v>
      </c>
    </row>
    <row r="153" spans="1:14" ht="18.95" customHeight="1" x14ac:dyDescent="0.15">
      <c r="A153" s="174"/>
      <c r="B153" s="134"/>
      <c r="C153" s="134" t="s">
        <v>106</v>
      </c>
      <c r="D153" s="134"/>
      <c r="E153" s="134"/>
      <c r="F153" s="134"/>
      <c r="G153" s="134"/>
      <c r="H153" s="134"/>
      <c r="I153" s="134"/>
      <c r="J153" s="134"/>
      <c r="K153" s="134"/>
      <c r="L153" s="134"/>
      <c r="M153" s="134"/>
      <c r="N153" s="162"/>
    </row>
    <row r="154" spans="1:14" ht="23.1" customHeight="1" x14ac:dyDescent="0.15">
      <c r="A154" s="172" t="s">
        <v>107</v>
      </c>
      <c r="B154" s="15" t="s">
        <v>64</v>
      </c>
      <c r="C154" s="100" t="s">
        <v>108</v>
      </c>
      <c r="D154" s="13" t="s">
        <v>109</v>
      </c>
      <c r="E154" s="102" t="s">
        <v>110</v>
      </c>
      <c r="F154" s="102"/>
      <c r="G154" s="99" t="s">
        <v>21</v>
      </c>
      <c r="H154" s="104">
        <v>2</v>
      </c>
      <c r="I154" s="38" t="s">
        <v>111</v>
      </c>
      <c r="J154" s="105"/>
      <c r="K154" s="105"/>
      <c r="L154" s="105"/>
      <c r="M154" s="105" t="s">
        <v>111</v>
      </c>
      <c r="N154" s="106">
        <v>1</v>
      </c>
    </row>
    <row r="155" spans="1:14" ht="23.1" customHeight="1" x14ac:dyDescent="0.15">
      <c r="A155" s="172"/>
      <c r="B155" s="128" t="s">
        <v>381</v>
      </c>
      <c r="C155" s="126" t="s">
        <v>414</v>
      </c>
      <c r="D155" s="13" t="s">
        <v>388</v>
      </c>
      <c r="E155" s="122" t="s">
        <v>357</v>
      </c>
      <c r="F155" s="13" t="s">
        <v>356</v>
      </c>
      <c r="G155" s="13" t="s">
        <v>21</v>
      </c>
      <c r="H155" s="16">
        <v>1</v>
      </c>
      <c r="I155" s="74" t="s">
        <v>358</v>
      </c>
      <c r="J155" s="13"/>
      <c r="K155" s="124"/>
      <c r="L155" s="124"/>
      <c r="M155" s="123" t="s">
        <v>359</v>
      </c>
      <c r="N155" s="125">
        <v>4</v>
      </c>
    </row>
    <row r="156" spans="1:14" ht="23.1" customHeight="1" x14ac:dyDescent="0.15">
      <c r="A156" s="172"/>
      <c r="B156" s="165"/>
      <c r="C156" s="12" t="s">
        <v>248</v>
      </c>
      <c r="D156" s="13" t="s">
        <v>389</v>
      </c>
      <c r="E156" s="17" t="s">
        <v>249</v>
      </c>
      <c r="F156" s="75" t="s">
        <v>355</v>
      </c>
      <c r="G156" s="75" t="s">
        <v>21</v>
      </c>
      <c r="H156" s="16">
        <v>2</v>
      </c>
      <c r="I156" s="74" t="s">
        <v>111</v>
      </c>
      <c r="J156" s="15"/>
      <c r="K156" s="38"/>
      <c r="L156" s="38"/>
      <c r="M156" s="74" t="s">
        <v>111</v>
      </c>
      <c r="N156" s="69" t="s">
        <v>86</v>
      </c>
    </row>
    <row r="157" spans="1:14" s="98" customFormat="1" ht="23.1" customHeight="1" x14ac:dyDescent="0.15">
      <c r="A157" s="172"/>
      <c r="B157" s="165"/>
      <c r="C157" s="12" t="s">
        <v>415</v>
      </c>
      <c r="D157" s="13" t="s">
        <v>390</v>
      </c>
      <c r="E157" s="17" t="s">
        <v>250</v>
      </c>
      <c r="F157" s="75" t="s">
        <v>355</v>
      </c>
      <c r="G157" s="75" t="s">
        <v>21</v>
      </c>
      <c r="H157" s="16">
        <v>2</v>
      </c>
      <c r="I157" s="74" t="s">
        <v>407</v>
      </c>
      <c r="J157" s="19"/>
      <c r="K157" s="19"/>
      <c r="L157" s="19"/>
      <c r="M157" s="74" t="s">
        <v>408</v>
      </c>
      <c r="N157" s="69" t="s">
        <v>105</v>
      </c>
    </row>
    <row r="158" spans="1:14" ht="18.95" customHeight="1" x14ac:dyDescent="0.15">
      <c r="A158" s="172"/>
      <c r="B158" s="165"/>
      <c r="C158" s="12" t="s">
        <v>234</v>
      </c>
      <c r="D158" s="76" t="s">
        <v>235</v>
      </c>
      <c r="E158" s="17" t="s">
        <v>236</v>
      </c>
      <c r="F158" s="75"/>
      <c r="G158" s="75" t="s">
        <v>21</v>
      </c>
      <c r="H158" s="16">
        <v>1</v>
      </c>
      <c r="I158" s="74" t="s">
        <v>112</v>
      </c>
      <c r="J158" s="69"/>
      <c r="K158" s="19"/>
      <c r="L158" s="69"/>
      <c r="M158" s="74" t="s">
        <v>112</v>
      </c>
      <c r="N158" s="69" t="s">
        <v>207</v>
      </c>
    </row>
    <row r="159" spans="1:14" ht="17.100000000000001" customHeight="1" x14ac:dyDescent="0.15">
      <c r="A159" s="172"/>
      <c r="B159" s="165"/>
      <c r="C159" s="12" t="s">
        <v>237</v>
      </c>
      <c r="D159" s="76" t="s">
        <v>238</v>
      </c>
      <c r="E159" s="17" t="s">
        <v>239</v>
      </c>
      <c r="F159" s="75"/>
      <c r="G159" s="75" t="s">
        <v>21</v>
      </c>
      <c r="H159" s="16">
        <v>1</v>
      </c>
      <c r="I159" s="74" t="s">
        <v>112</v>
      </c>
      <c r="J159" s="15"/>
      <c r="K159" s="38"/>
      <c r="L159" s="38"/>
      <c r="M159" s="74" t="s">
        <v>112</v>
      </c>
      <c r="N159" s="69" t="s">
        <v>86</v>
      </c>
    </row>
    <row r="160" spans="1:14" ht="25.15" customHeight="1" x14ac:dyDescent="0.15">
      <c r="A160" s="172"/>
      <c r="B160" s="165"/>
      <c r="C160" s="12" t="s">
        <v>240</v>
      </c>
      <c r="D160" s="76" t="s">
        <v>241</v>
      </c>
      <c r="E160" s="17" t="s">
        <v>242</v>
      </c>
      <c r="F160" s="75"/>
      <c r="G160" s="75" t="s">
        <v>21</v>
      </c>
      <c r="H160" s="16">
        <v>1</v>
      </c>
      <c r="I160" s="74" t="s">
        <v>112</v>
      </c>
      <c r="J160" s="15"/>
      <c r="K160" s="38"/>
      <c r="L160" s="38"/>
      <c r="M160" s="74" t="s">
        <v>112</v>
      </c>
      <c r="N160" s="69" t="s">
        <v>86</v>
      </c>
    </row>
    <row r="161" spans="1:14" ht="25.15" customHeight="1" x14ac:dyDescent="0.15">
      <c r="A161" s="172"/>
      <c r="B161" s="165"/>
      <c r="C161" s="12" t="s">
        <v>243</v>
      </c>
      <c r="D161" s="13" t="s">
        <v>379</v>
      </c>
      <c r="E161" s="17" t="s">
        <v>244</v>
      </c>
      <c r="F161" s="75" t="s">
        <v>378</v>
      </c>
      <c r="G161" s="75" t="s">
        <v>21</v>
      </c>
      <c r="H161" s="16">
        <v>2</v>
      </c>
      <c r="I161" s="74" t="s">
        <v>111</v>
      </c>
      <c r="J161" s="15"/>
      <c r="K161" s="38"/>
      <c r="L161" s="38"/>
      <c r="M161" s="74" t="s">
        <v>111</v>
      </c>
      <c r="N161" s="69" t="s">
        <v>86</v>
      </c>
    </row>
    <row r="162" spans="1:14" ht="17.25" customHeight="1" x14ac:dyDescent="0.15">
      <c r="A162" s="172"/>
      <c r="B162" s="165"/>
      <c r="C162" s="12" t="s">
        <v>245</v>
      </c>
      <c r="D162" s="76" t="s">
        <v>246</v>
      </c>
      <c r="E162" s="17" t="s">
        <v>247</v>
      </c>
      <c r="F162" s="75"/>
      <c r="G162" s="75" t="s">
        <v>21</v>
      </c>
      <c r="H162" s="16">
        <v>2</v>
      </c>
      <c r="I162" s="74" t="s">
        <v>111</v>
      </c>
      <c r="J162" s="19"/>
      <c r="K162" s="19"/>
      <c r="L162" s="19"/>
      <c r="M162" s="74" t="s">
        <v>111</v>
      </c>
      <c r="N162" s="69" t="s">
        <v>260</v>
      </c>
    </row>
    <row r="163" spans="1:14" ht="25.15" customHeight="1" x14ac:dyDescent="0.15">
      <c r="A163" s="172"/>
      <c r="B163" s="165"/>
      <c r="C163" s="12" t="s">
        <v>251</v>
      </c>
      <c r="D163" s="76" t="s">
        <v>114</v>
      </c>
      <c r="E163" s="17" t="s">
        <v>252</v>
      </c>
      <c r="F163" s="75"/>
      <c r="G163" s="75" t="s">
        <v>21</v>
      </c>
      <c r="H163" s="16">
        <v>1</v>
      </c>
      <c r="I163" s="74" t="s">
        <v>112</v>
      </c>
      <c r="J163" s="19"/>
      <c r="K163" s="19"/>
      <c r="L163" s="19"/>
      <c r="M163" s="74" t="s">
        <v>112</v>
      </c>
      <c r="N163" s="69" t="s">
        <v>207</v>
      </c>
    </row>
    <row r="164" spans="1:14" ht="25.15" customHeight="1" x14ac:dyDescent="0.15">
      <c r="A164" s="172"/>
      <c r="B164" s="165"/>
      <c r="C164" s="12" t="s">
        <v>253</v>
      </c>
      <c r="D164" s="76" t="s">
        <v>115</v>
      </c>
      <c r="E164" s="17" t="s">
        <v>254</v>
      </c>
      <c r="F164" s="75"/>
      <c r="G164" s="75" t="s">
        <v>21</v>
      </c>
      <c r="H164" s="16">
        <v>3</v>
      </c>
      <c r="I164" s="74" t="s">
        <v>113</v>
      </c>
      <c r="J164" s="19"/>
      <c r="K164" s="19"/>
      <c r="L164" s="19"/>
      <c r="M164" s="74" t="s">
        <v>113</v>
      </c>
      <c r="N164" s="69" t="s">
        <v>105</v>
      </c>
    </row>
    <row r="165" spans="1:14" ht="35.1" customHeight="1" x14ac:dyDescent="0.15">
      <c r="A165" s="172"/>
      <c r="B165" s="165"/>
      <c r="C165" s="12" t="s">
        <v>255</v>
      </c>
      <c r="D165" s="13" t="s">
        <v>387</v>
      </c>
      <c r="E165" s="17" t="s">
        <v>256</v>
      </c>
      <c r="F165" s="75"/>
      <c r="G165" s="75" t="s">
        <v>21</v>
      </c>
      <c r="H165" s="16">
        <v>2</v>
      </c>
      <c r="I165" s="74" t="s">
        <v>111</v>
      </c>
      <c r="J165" s="61"/>
      <c r="K165" s="61"/>
      <c r="L165" s="61"/>
      <c r="M165" s="74" t="s">
        <v>111</v>
      </c>
      <c r="N165" s="69" t="s">
        <v>105</v>
      </c>
    </row>
    <row r="166" spans="1:14" ht="25.5" customHeight="1" x14ac:dyDescent="0.15">
      <c r="A166" s="172"/>
      <c r="B166" s="166"/>
      <c r="C166" s="12" t="s">
        <v>257</v>
      </c>
      <c r="D166" s="76" t="s">
        <v>116</v>
      </c>
      <c r="E166" s="17" t="s">
        <v>258</v>
      </c>
      <c r="F166" s="75"/>
      <c r="G166" s="75" t="s">
        <v>21</v>
      </c>
      <c r="H166" s="16">
        <v>8</v>
      </c>
      <c r="I166" s="74" t="s">
        <v>259</v>
      </c>
      <c r="J166" s="19"/>
      <c r="K166" s="19"/>
      <c r="L166" s="19"/>
      <c r="M166" s="74" t="s">
        <v>259</v>
      </c>
      <c r="N166" s="69">
        <v>8</v>
      </c>
    </row>
    <row r="167" spans="1:14" ht="15" customHeight="1" x14ac:dyDescent="0.15">
      <c r="A167" s="172"/>
      <c r="B167" s="149" t="s">
        <v>95</v>
      </c>
      <c r="C167" s="163"/>
      <c r="D167" s="164"/>
      <c r="E167" s="163"/>
      <c r="F167" s="163"/>
      <c r="G167" s="163"/>
      <c r="H167" s="62">
        <f>SUM(H154:H166)</f>
        <v>28</v>
      </c>
      <c r="I167" s="62" t="s">
        <v>409</v>
      </c>
      <c r="J167" s="69"/>
      <c r="K167" s="69"/>
      <c r="L167" s="69"/>
      <c r="M167" s="69" t="s">
        <v>410</v>
      </c>
      <c r="N167" s="71"/>
    </row>
    <row r="168" spans="1:14" ht="18" customHeight="1" x14ac:dyDescent="0.15">
      <c r="A168" s="172" t="s">
        <v>117</v>
      </c>
      <c r="B168" s="134" t="s">
        <v>118</v>
      </c>
      <c r="C168" s="134"/>
      <c r="D168" s="13"/>
      <c r="E168" s="115"/>
      <c r="F168" s="115"/>
      <c r="G168" s="15" t="s">
        <v>104</v>
      </c>
      <c r="H168" s="167">
        <v>6</v>
      </c>
      <c r="I168" s="163">
        <v>96</v>
      </c>
      <c r="J168" s="115"/>
      <c r="K168" s="115"/>
      <c r="L168" s="72"/>
      <c r="M168" s="72"/>
      <c r="N168" s="116" t="s">
        <v>40</v>
      </c>
    </row>
    <row r="169" spans="1:14" ht="18" customHeight="1" x14ac:dyDescent="0.15">
      <c r="A169" s="172"/>
      <c r="B169" s="134" t="s">
        <v>119</v>
      </c>
      <c r="C169" s="134"/>
      <c r="D169" s="20"/>
      <c r="E169" s="117"/>
      <c r="F169" s="117"/>
      <c r="G169" s="15" t="s">
        <v>104</v>
      </c>
      <c r="H169" s="167"/>
      <c r="I169" s="163"/>
      <c r="J169" s="19"/>
      <c r="K169" s="19"/>
      <c r="L169" s="72"/>
      <c r="M169" s="72"/>
      <c r="N169" s="116" t="s">
        <v>40</v>
      </c>
    </row>
    <row r="170" spans="1:14" ht="18" customHeight="1" x14ac:dyDescent="0.15">
      <c r="A170" s="172"/>
      <c r="B170" s="134" t="s">
        <v>120</v>
      </c>
      <c r="C170" s="134"/>
      <c r="D170" s="13"/>
      <c r="E170" s="17"/>
      <c r="F170" s="17"/>
      <c r="G170" s="15" t="s">
        <v>104</v>
      </c>
      <c r="H170" s="167"/>
      <c r="I170" s="163"/>
      <c r="J170" s="115"/>
      <c r="K170" s="115"/>
      <c r="L170" s="72"/>
      <c r="M170" s="72"/>
      <c r="N170" s="116" t="s">
        <v>40</v>
      </c>
    </row>
    <row r="171" spans="1:14" ht="18" customHeight="1" x14ac:dyDescent="0.2">
      <c r="A171" s="172"/>
      <c r="B171" s="134" t="s">
        <v>121</v>
      </c>
      <c r="C171" s="134"/>
      <c r="D171" s="118"/>
      <c r="E171" s="77"/>
      <c r="F171" s="77"/>
      <c r="G171" s="15" t="s">
        <v>104</v>
      </c>
      <c r="H171" s="167"/>
      <c r="I171" s="163"/>
      <c r="J171" s="19"/>
      <c r="K171" s="19"/>
      <c r="L171" s="72"/>
      <c r="M171" s="72"/>
      <c r="N171" s="116" t="s">
        <v>40</v>
      </c>
    </row>
    <row r="172" spans="1:14" ht="18" customHeight="1" x14ac:dyDescent="0.15">
      <c r="A172" s="172"/>
      <c r="B172" s="134" t="s">
        <v>122</v>
      </c>
      <c r="C172" s="134"/>
      <c r="D172" s="13"/>
      <c r="E172" s="13"/>
      <c r="F172" s="13"/>
      <c r="G172" s="15" t="s">
        <v>104</v>
      </c>
      <c r="H172" s="119">
        <v>2</v>
      </c>
      <c r="I172" s="69" t="s">
        <v>123</v>
      </c>
      <c r="J172" s="15"/>
      <c r="K172" s="15"/>
      <c r="L172" s="72"/>
      <c r="M172" s="72"/>
      <c r="N172" s="116" t="s">
        <v>40</v>
      </c>
    </row>
    <row r="173" spans="1:14" ht="18" customHeight="1" x14ac:dyDescent="0.15">
      <c r="A173" s="172"/>
      <c r="B173" s="149" t="s">
        <v>124</v>
      </c>
      <c r="C173" s="149"/>
      <c r="D173" s="134"/>
      <c r="E173" s="149"/>
      <c r="F173" s="149"/>
      <c r="G173" s="149"/>
      <c r="H173" s="119">
        <v>8</v>
      </c>
      <c r="I173" s="69" t="s">
        <v>125</v>
      </c>
      <c r="J173" s="69"/>
      <c r="K173" s="69"/>
      <c r="L173" s="69"/>
      <c r="M173" s="69"/>
      <c r="N173" s="71"/>
    </row>
    <row r="174" spans="1:14" ht="27.95" customHeight="1" x14ac:dyDescent="0.15">
      <c r="A174" s="172"/>
      <c r="B174" s="160" t="s">
        <v>126</v>
      </c>
      <c r="C174" s="160"/>
      <c r="D174" s="160"/>
      <c r="E174" s="160"/>
      <c r="F174" s="160"/>
      <c r="G174" s="160"/>
      <c r="H174" s="160"/>
      <c r="I174" s="160"/>
      <c r="J174" s="160"/>
      <c r="K174" s="160"/>
      <c r="L174" s="160"/>
      <c r="M174" s="160"/>
      <c r="N174" s="161"/>
    </row>
    <row r="175" spans="1:14" ht="18.95" customHeight="1" thickBot="1" x14ac:dyDescent="0.2">
      <c r="A175" s="168" t="s">
        <v>127</v>
      </c>
      <c r="B175" s="169"/>
      <c r="C175" s="169"/>
      <c r="D175" s="169"/>
      <c r="E175" s="169"/>
      <c r="F175" s="169"/>
      <c r="G175" s="169"/>
      <c r="H175" s="95">
        <f>SUM(H173,H167,H148,H79,H47)</f>
        <v>170</v>
      </c>
      <c r="I175" s="95" t="s">
        <v>417</v>
      </c>
      <c r="J175" s="120"/>
      <c r="K175" s="63"/>
      <c r="L175" s="63"/>
      <c r="M175" s="63"/>
      <c r="N175" s="34"/>
    </row>
    <row r="176" spans="1:14" ht="15" customHeight="1" x14ac:dyDescent="0.15">
      <c r="A176" s="64"/>
      <c r="B176" s="65"/>
      <c r="C176" s="65"/>
      <c r="D176" s="66"/>
      <c r="E176" s="65"/>
      <c r="F176" s="65"/>
      <c r="G176" s="65"/>
      <c r="H176" s="65"/>
      <c r="I176" s="65"/>
      <c r="J176" s="65"/>
      <c r="K176" s="65"/>
      <c r="L176" s="65"/>
      <c r="M176" s="65"/>
      <c r="N176" s="65"/>
    </row>
  </sheetData>
  <mergeCells count="84">
    <mergeCell ref="B47:G47"/>
    <mergeCell ref="C50:G50"/>
    <mergeCell ref="A1:N1"/>
    <mergeCell ref="A2:N2"/>
    <mergeCell ref="J3:M3"/>
    <mergeCell ref="C17:G17"/>
    <mergeCell ref="C18:N18"/>
    <mergeCell ref="C3:C4"/>
    <mergeCell ref="D3:D4"/>
    <mergeCell ref="E3:E4"/>
    <mergeCell ref="F3:F4"/>
    <mergeCell ref="G3:G4"/>
    <mergeCell ref="H3:H4"/>
    <mergeCell ref="I3:I4"/>
    <mergeCell ref="N3:N4"/>
    <mergeCell ref="C20:G20"/>
    <mergeCell ref="C21:N21"/>
    <mergeCell ref="C27:G27"/>
    <mergeCell ref="C33:G33"/>
    <mergeCell ref="C46:G46"/>
    <mergeCell ref="B28:B33"/>
    <mergeCell ref="A175:G175"/>
    <mergeCell ref="A3:A4"/>
    <mergeCell ref="A5:A47"/>
    <mergeCell ref="A80:A148"/>
    <mergeCell ref="A149:A153"/>
    <mergeCell ref="A154:A167"/>
    <mergeCell ref="A168:A174"/>
    <mergeCell ref="B3:B4"/>
    <mergeCell ref="B5:B18"/>
    <mergeCell ref="B19:B21"/>
    <mergeCell ref="B22:B27"/>
    <mergeCell ref="B168:C168"/>
    <mergeCell ref="B169:C169"/>
    <mergeCell ref="B170:C170"/>
    <mergeCell ref="B34:B46"/>
    <mergeCell ref="B173:G173"/>
    <mergeCell ref="B174:N174"/>
    <mergeCell ref="B172:C172"/>
    <mergeCell ref="C153:N153"/>
    <mergeCell ref="B167:G167"/>
    <mergeCell ref="B149:B153"/>
    <mergeCell ref="I168:I171"/>
    <mergeCell ref="B155:B166"/>
    <mergeCell ref="H168:H171"/>
    <mergeCell ref="B171:C171"/>
    <mergeCell ref="B99:B103"/>
    <mergeCell ref="B79:G79"/>
    <mergeCell ref="C85:G85"/>
    <mergeCell ref="B86:B92"/>
    <mergeCell ref="B93:B95"/>
    <mergeCell ref="B96:F96"/>
    <mergeCell ref="C103:G103"/>
    <mergeCell ref="B97:G97"/>
    <mergeCell ref="B110:B113"/>
    <mergeCell ref="C113:G113"/>
    <mergeCell ref="B114:G114"/>
    <mergeCell ref="A48:A79"/>
    <mergeCell ref="B80:N80"/>
    <mergeCell ref="B81:B85"/>
    <mergeCell ref="B51:B57"/>
    <mergeCell ref="B58:B68"/>
    <mergeCell ref="B48:B50"/>
    <mergeCell ref="C57:G57"/>
    <mergeCell ref="C68:G68"/>
    <mergeCell ref="B69:B70"/>
    <mergeCell ref="B71:B78"/>
    <mergeCell ref="C78:G78"/>
    <mergeCell ref="B98:N98"/>
    <mergeCell ref="B144:B147"/>
    <mergeCell ref="C147:G147"/>
    <mergeCell ref="B138:B143"/>
    <mergeCell ref="C148:G148"/>
    <mergeCell ref="B104:B109"/>
    <mergeCell ref="B133:B137"/>
    <mergeCell ref="B115:N115"/>
    <mergeCell ref="B116:B120"/>
    <mergeCell ref="C131:G131"/>
    <mergeCell ref="B132:N132"/>
    <mergeCell ref="C120:G120"/>
    <mergeCell ref="B127:B130"/>
    <mergeCell ref="C130:G130"/>
    <mergeCell ref="B121:B126"/>
    <mergeCell ref="C137:G137"/>
  </mergeCells>
  <phoneticPr fontId="5" type="noConversion"/>
  <printOptions horizontalCentered="1"/>
  <pageMargins left="0.70833333333333304" right="0.70833333333333304" top="0.78680555555555598" bottom="0.78680555555555598" header="0.31458333333333299" footer="0.31458333333333299"/>
  <pageSetup paperSize="9" fitToHeight="0" orientation="portrait" horizont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9" defaultRowHeight="14.25" x14ac:dyDescent="0.15"/>
  <sheetData/>
  <phoneticPr fontId="11" type="noConversion"/>
  <pageMargins left="0.7" right="0.7" top="0.75" bottom="0.75" header="0.3" footer="0.3"/>
  <pageSetup paperSize="9" orientation="portrait"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9" defaultRowHeight="14.25" x14ac:dyDescent="0.15"/>
  <sheetData/>
  <phoneticPr fontId="11" type="noConversion"/>
  <pageMargins left="0.7" right="0.7" top="0.75" bottom="0.75" header="0.3" footer="0.3"/>
  <pageSetup paperSize="9" orientation="portrait" horizontalDpi="1200" verticalDpi="12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2</vt:i4>
      </vt:variant>
    </vt:vector>
  </HeadingPairs>
  <TitlesOfParts>
    <vt:vector size="5" baseType="lpstr">
      <vt:lpstr>教学进程表</vt:lpstr>
      <vt:lpstr>Sheet1</vt:lpstr>
      <vt:lpstr>Sheet2</vt:lpstr>
      <vt:lpstr>教学进程表!Print_Area</vt:lpstr>
      <vt:lpstr>教学进程表!Print_Titles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XLI</dc:creator>
  <cp:lastModifiedBy>Lei Zhang</cp:lastModifiedBy>
  <cp:revision>1</cp:revision>
  <cp:lastPrinted>2021-09-16T08:00:00Z</cp:lastPrinted>
  <dcterms:created xsi:type="dcterms:W3CDTF">1998-09-01T00:01:00Z</dcterms:created>
  <dcterms:modified xsi:type="dcterms:W3CDTF">2025-02-26T08:32:36Z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9DC6943AA60144D493B61CE7D2C43150_13</vt:lpwstr>
  </property>
</Properties>
</file>